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9" r:id="rId1"/>
  </sheets>
  <definedNames>
    <definedName name="_xlnm._FilterDatabase" localSheetId="0" hidden="1">sheet1!$A$3:$K$17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<sst xmlns="http://schemas.openxmlformats.org/spreadsheetml/2006/main" count="151" uniqueCount="77">
  <si>
    <t>附件：</t>
  </si>
  <si>
    <t>2026年株洲市石峰区卫健系统公开招聘事业单位工作人员面试成绩、综合成绩及入围体检人员名单</t>
  </si>
  <si>
    <t>序号</t>
  </si>
  <si>
    <t>招聘单位</t>
  </si>
  <si>
    <t>招聘岗位</t>
  </si>
  <si>
    <t>姓名</t>
  </si>
  <si>
    <t>准考证号</t>
  </si>
  <si>
    <t>笔试成绩</t>
  </si>
  <si>
    <t>面试成绩</t>
  </si>
  <si>
    <t>综合成绩合成比例</t>
  </si>
  <si>
    <t>综合成绩</t>
  </si>
  <si>
    <t>综合成绩排名</t>
  </si>
  <si>
    <t>是否入围体检</t>
  </si>
  <si>
    <t>社区卫生服务中心</t>
  </si>
  <si>
    <t>A1中医医师</t>
  </si>
  <si>
    <t>杨君</t>
  </si>
  <si>
    <t>20260101001</t>
  </si>
  <si>
    <t>5:5</t>
  </si>
  <si>
    <t>是</t>
  </si>
  <si>
    <t>谷鑫月</t>
  </si>
  <si>
    <t>20260101003</t>
  </si>
  <si>
    <t>A2B超医师</t>
  </si>
  <si>
    <t>邹卉娴</t>
  </si>
  <si>
    <t>20260102004</t>
  </si>
  <si>
    <t>李琛蓉</t>
  </si>
  <si>
    <t>20260102005</t>
  </si>
  <si>
    <t>谭慧</t>
  </si>
  <si>
    <t>20260102001</t>
  </si>
  <si>
    <t>A3护理人员</t>
  </si>
  <si>
    <t>王思嘉</t>
  </si>
  <si>
    <t>20260303012</t>
  </si>
  <si>
    <t>周婧</t>
  </si>
  <si>
    <t>20260303001</t>
  </si>
  <si>
    <t>傅婷</t>
  </si>
  <si>
    <t>20260303014</t>
  </si>
  <si>
    <t>A4针灸推拿医师</t>
  </si>
  <si>
    <t>曾思怡</t>
  </si>
  <si>
    <t>20260104003</t>
  </si>
  <si>
    <t>曾积慧</t>
  </si>
  <si>
    <t>20260104001</t>
  </si>
  <si>
    <t>A5财务人员</t>
  </si>
  <si>
    <t>李海侨</t>
  </si>
  <si>
    <t>20260205023</t>
  </si>
  <si>
    <t>刘灿</t>
  </si>
  <si>
    <t>20260205009</t>
  </si>
  <si>
    <t>任晨璐</t>
  </si>
  <si>
    <t>20260205010</t>
  </si>
  <si>
    <t>陈双琴</t>
  </si>
  <si>
    <t>20260205015</t>
  </si>
  <si>
    <t>兰欢</t>
  </si>
  <si>
    <t>20260205021</t>
  </si>
  <si>
    <t>周乐</t>
  </si>
  <si>
    <t>20260205005</t>
  </si>
  <si>
    <t>A6影像医师</t>
  </si>
  <si>
    <t>赵昕钰</t>
  </si>
  <si>
    <t>20260106005</t>
  </si>
  <si>
    <t>刘孟秋</t>
  </si>
  <si>
    <t>20260106006</t>
  </si>
  <si>
    <t>张乐意</t>
  </si>
  <si>
    <t>20260106001</t>
  </si>
  <si>
    <t>乡镇卫生院</t>
  </si>
  <si>
    <t>A8财务人员</t>
  </si>
  <si>
    <t>刘欢</t>
  </si>
  <si>
    <t>20260108003</t>
  </si>
  <si>
    <t>王露芝</t>
  </si>
  <si>
    <t>20260108001</t>
  </si>
  <si>
    <t>殷发权</t>
  </si>
  <si>
    <t>20260108004</t>
  </si>
  <si>
    <t>缺考</t>
  </si>
  <si>
    <t>/</t>
  </si>
  <si>
    <t>A9护理人员</t>
  </si>
  <si>
    <t>郭烯</t>
  </si>
  <si>
    <t>20260409020</t>
  </si>
  <si>
    <t>肖思琪</t>
  </si>
  <si>
    <t>20260409037</t>
  </si>
  <si>
    <t>艾祎柔</t>
  </si>
  <si>
    <t>20260409029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</si>
</sst>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4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D4" sqref="D4"/>
    </sheetView>
  </sheetViews>
  <sheetFormatPr defaultColWidth="8.725" defaultRowHeight="21" customHeight="1"/>
  <cols>
    <col min="1" max="1" width="8.375" customWidth="1"/>
    <col min="2" max="2" width="20.125" customWidth="1"/>
    <col min="3" max="3" width="18.25" customWidth="1"/>
    <col min="4" max="4" width="14.625" customWidth="1"/>
    <col min="5" max="5" width="18.875" customWidth="1"/>
    <col min="6" max="6" width="14.625" style="3" customWidth="1"/>
    <col min="7" max="7" width="13.375" style="3" customWidth="1"/>
    <col min="8" max="8" width="12.125" style="4" customWidth="1"/>
    <col min="9" max="9" width="13" style="3" customWidth="1"/>
    <col min="10" max="10" width="10.625" style="5" customWidth="1"/>
    <col min="11" max="11" width="12.875" customWidth="1"/>
  </cols>
  <sheetData>
    <row r="1" customHeight="1" spans="1:11">
      <c r="A1" s="6" t="s">
        <v>0</v>
      </c>
      <c r="B1" s="7"/>
      <c r="C1" s="8"/>
      <c r="D1" s="8"/>
      <c r="E1" s="8"/>
      <c r="F1" s="9"/>
      <c r="G1" s="9"/>
      <c r="H1" s="10"/>
      <c r="I1" s="9"/>
      <c r="J1" s="11"/>
      <c r="K1" s="8"/>
    </row>
    <row r="2" s="1" customFormat="1" customHeight="1" spans="1:11">
      <c r="A2" s="12" t="s">
        <v>1</v>
      </c>
      <c r="B2" s="12"/>
      <c r="C2" s="12"/>
      <c r="D2" s="12"/>
      <c r="E2" s="12"/>
      <c r="F2" s="13"/>
      <c r="G2" s="12"/>
      <c r="H2" s="14"/>
      <c r="I2" s="13"/>
      <c r="J2" s="12"/>
      <c r="K2" s="12"/>
    </row>
    <row r="3" s="2" customFormat="1" ht="35" customHeight="1" spans="1:1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17" t="s">
        <v>11</v>
      </c>
      <c r="K3" s="17" t="s">
        <v>12</v>
      </c>
    </row>
    <row r="4" customHeight="1" spans="1:11">
      <c r="A4" s="18">
        <v>1</v>
      </c>
      <c r="B4" s="19" t="s">
        <v>13</v>
      </c>
      <c r="C4" s="19" t="s">
        <v>14</v>
      </c>
      <c r="D4" s="19" t="s">
        <v>15</v>
      </c>
      <c r="E4" s="19" t="s">
        <v>16</v>
      </c>
      <c r="F4" s="20">
        <v>83.6</v>
      </c>
      <c r="G4" s="21">
        <v>81.68</v>
      </c>
      <c r="H4" s="22" t="s">
        <v>17</v>
      </c>
      <c r="I4" s="21">
        <f t="shared" ref="I4:I24" si="0">F4*0.5+G4*0.5</f>
        <v>82.64</v>
      </c>
      <c r="J4" s="23">
        <f>RANK(I4,$I$4:$I$5)</f>
        <v>1</v>
      </c>
      <c r="K4" s="22" t="s">
        <v>18</v>
      </c>
    </row>
    <row r="5" customHeight="1" spans="1:11">
      <c r="A5" s="18">
        <v>2</v>
      </c>
      <c r="B5" s="19" t="s">
        <v>13</v>
      </c>
      <c r="C5" s="19" t="s">
        <v>14</v>
      </c>
      <c r="D5" s="19" t="s">
        <v>19</v>
      </c>
      <c r="E5" s="19" t="s">
        <v>20</v>
      </c>
      <c r="F5" s="20">
        <v>75.15</v>
      </c>
      <c r="G5" s="21">
        <v>78.14</v>
      </c>
      <c r="H5" s="22" t="s">
        <v>17</v>
      </c>
      <c r="I5" s="21">
        <f t="shared" si="0"/>
        <v>76.645</v>
      </c>
      <c r="J5" s="23">
        <f>RANK(I5,$I$4:$I$5)</f>
        <v>2</v>
      </c>
      <c r="K5" s="22"/>
    </row>
    <row r="6" customHeight="1" spans="1:11">
      <c r="A6" s="18">
        <v>3</v>
      </c>
      <c r="B6" s="19" t="s">
        <v>13</v>
      </c>
      <c r="C6" s="19" t="s">
        <v>21</v>
      </c>
      <c r="D6" s="19" t="s">
        <v>22</v>
      </c>
      <c r="E6" s="19" t="s">
        <v>23</v>
      </c>
      <c r="F6" s="20">
        <v>73.11</v>
      </c>
      <c r="G6" s="21">
        <v>81.96</v>
      </c>
      <c r="H6" s="22" t="s">
        <v>17</v>
      </c>
      <c r="I6" s="21">
        <f t="shared" si="0"/>
        <v>77.535</v>
      </c>
      <c r="J6" s="23">
        <f>RANK(I6,$I$6:$I$8)</f>
        <v>1</v>
      </c>
      <c r="K6" s="22" t="s">
        <v>18</v>
      </c>
    </row>
    <row r="7" customHeight="1" spans="1:11">
      <c r="A7" s="18">
        <v>4</v>
      </c>
      <c r="B7" s="19" t="s">
        <v>13</v>
      </c>
      <c r="C7" s="19" t="s">
        <v>21</v>
      </c>
      <c r="D7" s="19" t="s">
        <v>24</v>
      </c>
      <c r="E7" s="19" t="s">
        <v>25</v>
      </c>
      <c r="F7" s="20">
        <v>67.14</v>
      </c>
      <c r="G7" s="21">
        <v>85.86</v>
      </c>
      <c r="H7" s="22" t="s">
        <v>17</v>
      </c>
      <c r="I7" s="21">
        <f t="shared" si="0"/>
        <v>76.5</v>
      </c>
      <c r="J7" s="23">
        <f>RANK(I7,$I$6:$I$8)</f>
        <v>2</v>
      </c>
      <c r="K7" s="22" t="s">
        <v>18</v>
      </c>
    </row>
    <row r="8" customHeight="1" spans="1:11">
      <c r="A8" s="18">
        <v>5</v>
      </c>
      <c r="B8" s="19" t="s">
        <v>13</v>
      </c>
      <c r="C8" s="19" t="s">
        <v>21</v>
      </c>
      <c r="D8" s="19" t="s">
        <v>26</v>
      </c>
      <c r="E8" s="19" t="s">
        <v>27</v>
      </c>
      <c r="F8" s="20">
        <v>66.77</v>
      </c>
      <c r="G8" s="21">
        <v>78.32</v>
      </c>
      <c r="H8" s="22" t="s">
        <v>17</v>
      </c>
      <c r="I8" s="21">
        <f t="shared" si="0"/>
        <v>72.545</v>
      </c>
      <c r="J8" s="23">
        <f>RANK(I8,$I$6:$I$8)</f>
        <v>3</v>
      </c>
      <c r="K8" s="22"/>
    </row>
    <row r="9" customHeight="1" spans="1:11">
      <c r="A9" s="18">
        <v>7</v>
      </c>
      <c r="B9" s="19" t="s">
        <v>13</v>
      </c>
      <c r="C9" s="19" t="s">
        <v>28</v>
      </c>
      <c r="D9" s="19" t="s">
        <v>29</v>
      </c>
      <c r="E9" s="19" t="s">
        <v>30</v>
      </c>
      <c r="F9" s="20">
        <v>85.2</v>
      </c>
      <c r="G9" s="21">
        <v>88.9</v>
      </c>
      <c r="H9" s="22" t="s">
        <v>17</v>
      </c>
      <c r="I9" s="21">
        <f t="shared" si="0"/>
        <v>87.05</v>
      </c>
      <c r="J9" s="23">
        <f>RANK(I9,$I$9:$I$11)</f>
        <v>1</v>
      </c>
      <c r="K9" s="22" t="s">
        <v>18</v>
      </c>
    </row>
    <row r="10" customHeight="1" spans="1:11">
      <c r="A10" s="18">
        <v>8</v>
      </c>
      <c r="B10" s="19" t="s">
        <v>13</v>
      </c>
      <c r="C10" s="19" t="s">
        <v>28</v>
      </c>
      <c r="D10" s="19" t="s">
        <v>31</v>
      </c>
      <c r="E10" s="19" t="s">
        <v>32</v>
      </c>
      <c r="F10" s="20">
        <v>84.5</v>
      </c>
      <c r="G10" s="21">
        <v>83.68</v>
      </c>
      <c r="H10" s="22" t="s">
        <v>17</v>
      </c>
      <c r="I10" s="21">
        <f t="shared" si="0"/>
        <v>84.09</v>
      </c>
      <c r="J10" s="23">
        <f>RANK(I10,$I$9:$I$11)</f>
        <v>2</v>
      </c>
      <c r="K10" s="22"/>
    </row>
    <row r="11" customHeight="1" spans="1:11">
      <c r="A11" s="18">
        <v>6</v>
      </c>
      <c r="B11" s="19" t="s">
        <v>13</v>
      </c>
      <c r="C11" s="19" t="s">
        <v>28</v>
      </c>
      <c r="D11" s="19" t="s">
        <v>33</v>
      </c>
      <c r="E11" s="19" t="s">
        <v>34</v>
      </c>
      <c r="F11" s="20">
        <v>85.92</v>
      </c>
      <c r="G11" s="21">
        <v>79</v>
      </c>
      <c r="H11" s="22" t="s">
        <v>17</v>
      </c>
      <c r="I11" s="21">
        <f t="shared" si="0"/>
        <v>82.46</v>
      </c>
      <c r="J11" s="23">
        <f>RANK(I11,$I$9:$I$11)</f>
        <v>3</v>
      </c>
      <c r="K11" s="22"/>
    </row>
    <row r="12" customHeight="1" spans="1:11">
      <c r="A12" s="18">
        <v>10</v>
      </c>
      <c r="B12" s="19" t="s">
        <v>13</v>
      </c>
      <c r="C12" s="19" t="s">
        <v>35</v>
      </c>
      <c r="D12" s="19" t="s">
        <v>36</v>
      </c>
      <c r="E12" s="19" t="s">
        <v>37</v>
      </c>
      <c r="F12" s="20">
        <v>74.2</v>
      </c>
      <c r="G12" s="21">
        <v>84.28</v>
      </c>
      <c r="H12" s="22" t="s">
        <v>17</v>
      </c>
      <c r="I12" s="21">
        <f t="shared" si="0"/>
        <v>79.24</v>
      </c>
      <c r="J12" s="23">
        <f>RANK(I12,$I$12:$I$13)</f>
        <v>1</v>
      </c>
      <c r="K12" s="22" t="s">
        <v>18</v>
      </c>
    </row>
    <row r="13" customHeight="1" spans="1:11">
      <c r="A13" s="18">
        <v>9</v>
      </c>
      <c r="B13" s="19" t="s">
        <v>13</v>
      </c>
      <c r="C13" s="19" t="s">
        <v>35</v>
      </c>
      <c r="D13" s="19" t="s">
        <v>38</v>
      </c>
      <c r="E13" s="19" t="s">
        <v>39</v>
      </c>
      <c r="F13" s="20">
        <v>76.02</v>
      </c>
      <c r="G13" s="21">
        <v>81.08</v>
      </c>
      <c r="H13" s="22" t="s">
        <v>17</v>
      </c>
      <c r="I13" s="21">
        <f t="shared" si="0"/>
        <v>78.55</v>
      </c>
      <c r="J13" s="23">
        <f>RANK(I13,$I$12:$I$13)</f>
        <v>2</v>
      </c>
      <c r="K13" s="22"/>
    </row>
    <row r="14" customHeight="1" spans="1:11">
      <c r="A14" s="18">
        <v>16</v>
      </c>
      <c r="B14" s="19" t="s">
        <v>13</v>
      </c>
      <c r="C14" s="19" t="s">
        <v>40</v>
      </c>
      <c r="D14" s="19" t="s">
        <v>41</v>
      </c>
      <c r="E14" s="19" t="s">
        <v>42</v>
      </c>
      <c r="F14" s="20">
        <v>83.4</v>
      </c>
      <c r="G14" s="21">
        <v>85.66</v>
      </c>
      <c r="H14" s="22" t="s">
        <v>17</v>
      </c>
      <c r="I14" s="21">
        <f t="shared" si="0"/>
        <v>84.53</v>
      </c>
      <c r="J14" s="23">
        <f t="shared" ref="J14:J19" si="1">RANK(I14,$I$14:$I$19)</f>
        <v>1</v>
      </c>
      <c r="K14" s="22" t="s">
        <v>18</v>
      </c>
    </row>
    <row r="15" customHeight="1" spans="1:11">
      <c r="A15" s="18">
        <v>11</v>
      </c>
      <c r="B15" s="19" t="s">
        <v>13</v>
      </c>
      <c r="C15" s="19" t="s">
        <v>40</v>
      </c>
      <c r="D15" s="19" t="s">
        <v>43</v>
      </c>
      <c r="E15" s="19" t="s">
        <v>44</v>
      </c>
      <c r="F15" s="20">
        <v>87.05</v>
      </c>
      <c r="G15" s="21">
        <v>81.54</v>
      </c>
      <c r="H15" s="22" t="s">
        <v>17</v>
      </c>
      <c r="I15" s="21">
        <f t="shared" si="0"/>
        <v>84.295</v>
      </c>
      <c r="J15" s="23">
        <f t="shared" si="1"/>
        <v>2</v>
      </c>
      <c r="K15" s="22" t="s">
        <v>18</v>
      </c>
    </row>
    <row r="16" customHeight="1" spans="1:11">
      <c r="A16" s="18">
        <v>15</v>
      </c>
      <c r="B16" s="19" t="s">
        <v>13</v>
      </c>
      <c r="C16" s="19" t="s">
        <v>40</v>
      </c>
      <c r="D16" s="19" t="s">
        <v>45</v>
      </c>
      <c r="E16" s="19" t="s">
        <v>46</v>
      </c>
      <c r="F16" s="20">
        <v>83.85</v>
      </c>
      <c r="G16" s="21">
        <v>84.7</v>
      </c>
      <c r="H16" s="22" t="s">
        <v>17</v>
      </c>
      <c r="I16" s="21">
        <f t="shared" si="0"/>
        <v>84.275</v>
      </c>
      <c r="J16" s="23">
        <f t="shared" si="1"/>
        <v>3</v>
      </c>
      <c r="K16" s="22"/>
    </row>
    <row r="17" customHeight="1" spans="1:11">
      <c r="A17" s="18">
        <v>14</v>
      </c>
      <c r="B17" s="19" t="s">
        <v>13</v>
      </c>
      <c r="C17" s="19" t="s">
        <v>40</v>
      </c>
      <c r="D17" s="19" t="s">
        <v>47</v>
      </c>
      <c r="E17" s="19" t="s">
        <v>48</v>
      </c>
      <c r="F17" s="20">
        <v>85.1</v>
      </c>
      <c r="G17" s="21">
        <v>82.98</v>
      </c>
      <c r="H17" s="22" t="s">
        <v>17</v>
      </c>
      <c r="I17" s="21">
        <f t="shared" si="0"/>
        <v>84.04</v>
      </c>
      <c r="J17" s="23">
        <f t="shared" si="1"/>
        <v>4</v>
      </c>
      <c r="K17" s="22"/>
    </row>
    <row r="18" customHeight="1" spans="1:11">
      <c r="A18" s="18">
        <v>13</v>
      </c>
      <c r="B18" s="19" t="s">
        <v>13</v>
      </c>
      <c r="C18" s="19" t="s">
        <v>40</v>
      </c>
      <c r="D18" s="19" t="s">
        <v>49</v>
      </c>
      <c r="E18" s="19" t="s">
        <v>50</v>
      </c>
      <c r="F18" s="20">
        <v>85.95</v>
      </c>
      <c r="G18" s="21">
        <v>81.44</v>
      </c>
      <c r="H18" s="22" t="s">
        <v>17</v>
      </c>
      <c r="I18" s="21">
        <f t="shared" si="0"/>
        <v>83.695</v>
      </c>
      <c r="J18" s="23">
        <f t="shared" si="1"/>
        <v>5</v>
      </c>
      <c r="K18" s="22"/>
    </row>
    <row r="19" customHeight="1" spans="1:11">
      <c r="A19" s="18">
        <v>12</v>
      </c>
      <c r="B19" s="19" t="s">
        <v>13</v>
      </c>
      <c r="C19" s="19" t="s">
        <v>40</v>
      </c>
      <c r="D19" s="19" t="s">
        <v>51</v>
      </c>
      <c r="E19" s="19" t="s">
        <v>52</v>
      </c>
      <c r="F19" s="20">
        <v>86.2</v>
      </c>
      <c r="G19" s="21">
        <v>79.76</v>
      </c>
      <c r="H19" s="22" t="s">
        <v>17</v>
      </c>
      <c r="I19" s="21">
        <f t="shared" si="0"/>
        <v>82.98</v>
      </c>
      <c r="J19" s="23">
        <f t="shared" si="1"/>
        <v>6</v>
      </c>
      <c r="K19" s="22"/>
    </row>
    <row r="20" customHeight="1" spans="1:11">
      <c r="A20" s="18">
        <v>18</v>
      </c>
      <c r="B20" s="19" t="s">
        <v>13</v>
      </c>
      <c r="C20" s="19" t="s">
        <v>53</v>
      </c>
      <c r="D20" s="19" t="s">
        <v>54</v>
      </c>
      <c r="E20" s="19" t="s">
        <v>55</v>
      </c>
      <c r="F20" s="20">
        <v>70.98</v>
      </c>
      <c r="G20" s="21">
        <v>86.38</v>
      </c>
      <c r="H20" s="22" t="s">
        <v>17</v>
      </c>
      <c r="I20" s="21">
        <f t="shared" si="0"/>
        <v>78.68</v>
      </c>
      <c r="J20" s="23">
        <f>RANK(I20,$I$20:$I$22)</f>
        <v>1</v>
      </c>
      <c r="K20" s="22" t="s">
        <v>18</v>
      </c>
    </row>
    <row r="21" customHeight="1" spans="1:11">
      <c r="A21" s="18">
        <v>17</v>
      </c>
      <c r="B21" s="19" t="s">
        <v>13</v>
      </c>
      <c r="C21" s="19" t="s">
        <v>53</v>
      </c>
      <c r="D21" s="19" t="s">
        <v>56</v>
      </c>
      <c r="E21" s="19" t="s">
        <v>57</v>
      </c>
      <c r="F21" s="20">
        <v>73.52</v>
      </c>
      <c r="G21" s="21">
        <v>80.9</v>
      </c>
      <c r="H21" s="22" t="s">
        <v>17</v>
      </c>
      <c r="I21" s="21">
        <f t="shared" si="0"/>
        <v>77.21</v>
      </c>
      <c r="J21" s="23">
        <f>RANK(I21,$I$20:$I$22)</f>
        <v>2</v>
      </c>
      <c r="K21" s="22"/>
    </row>
    <row r="22" customHeight="1" spans="1:11">
      <c r="A22" s="18">
        <v>19</v>
      </c>
      <c r="B22" s="19" t="s">
        <v>13</v>
      </c>
      <c r="C22" s="19" t="s">
        <v>53</v>
      </c>
      <c r="D22" s="19" t="s">
        <v>58</v>
      </c>
      <c r="E22" s="19" t="s">
        <v>59</v>
      </c>
      <c r="F22" s="20">
        <v>69.84</v>
      </c>
      <c r="G22" s="21">
        <v>81.94</v>
      </c>
      <c r="H22" s="22" t="s">
        <v>17</v>
      </c>
      <c r="I22" s="21">
        <f t="shared" si="0"/>
        <v>75.89</v>
      </c>
      <c r="J22" s="23">
        <f>RANK(I22,$I$20:$I$22)</f>
        <v>3</v>
      </c>
      <c r="K22" s="22"/>
    </row>
    <row r="23" customHeight="1" spans="1:11">
      <c r="A23" s="18">
        <v>20</v>
      </c>
      <c r="B23" s="19" t="s">
        <v>60</v>
      </c>
      <c r="C23" s="19" t="s">
        <v>61</v>
      </c>
      <c r="D23" s="19" t="s">
        <v>62</v>
      </c>
      <c r="E23" s="19" t="s">
        <v>63</v>
      </c>
      <c r="F23" s="20">
        <v>82.45</v>
      </c>
      <c r="G23" s="21">
        <v>81.62</v>
      </c>
      <c r="H23" s="22" t="s">
        <v>17</v>
      </c>
      <c r="I23" s="21">
        <f t="shared" si="0"/>
        <v>82.035</v>
      </c>
      <c r="J23" s="23">
        <v>1</v>
      </c>
      <c r="K23" s="22" t="s">
        <v>18</v>
      </c>
    </row>
    <row r="24" customHeight="1" spans="1:11">
      <c r="A24" s="18">
        <v>22</v>
      </c>
      <c r="B24" s="19" t="s">
        <v>60</v>
      </c>
      <c r="C24" s="19" t="s">
        <v>61</v>
      </c>
      <c r="D24" s="19" t="s">
        <v>64</v>
      </c>
      <c r="E24" s="19" t="s">
        <v>65</v>
      </c>
      <c r="F24" s="20">
        <v>77.3</v>
      </c>
      <c r="G24" s="21">
        <v>80.66</v>
      </c>
      <c r="H24" s="22" t="s">
        <v>17</v>
      </c>
      <c r="I24" s="21">
        <f t="shared" si="0"/>
        <v>78.98</v>
      </c>
      <c r="J24" s="23">
        <f>RANK(I24,$I$23:$I$25)</f>
        <v>2</v>
      </c>
      <c r="K24" s="22"/>
    </row>
    <row r="25" customHeight="1" spans="1:11">
      <c r="A25" s="18">
        <v>21</v>
      </c>
      <c r="B25" s="19" t="s">
        <v>60</v>
      </c>
      <c r="C25" s="19" t="s">
        <v>61</v>
      </c>
      <c r="D25" s="19" t="s">
        <v>66</v>
      </c>
      <c r="E25" s="19" t="s">
        <v>67</v>
      </c>
      <c r="F25" s="20">
        <v>77.55</v>
      </c>
      <c r="G25" s="21" t="s">
        <v>68</v>
      </c>
      <c r="H25" s="22" t="s">
        <v>17</v>
      </c>
      <c r="I25" s="21" t="s">
        <v>69</v>
      </c>
      <c r="J25" s="23" t="s">
        <v>69</v>
      </c>
      <c r="K25" s="22"/>
    </row>
    <row r="26" customHeight="1" spans="1:11">
      <c r="A26" s="18">
        <v>24</v>
      </c>
      <c r="B26" s="19" t="s">
        <v>60</v>
      </c>
      <c r="C26" s="19" t="s">
        <v>70</v>
      </c>
      <c r="D26" s="19" t="s">
        <v>71</v>
      </c>
      <c r="E26" s="19" t="s">
        <v>72</v>
      </c>
      <c r="F26" s="20">
        <v>86.69</v>
      </c>
      <c r="G26" s="21">
        <v>85.9</v>
      </c>
      <c r="H26" s="22" t="s">
        <v>17</v>
      </c>
      <c r="I26" s="21">
        <f>F26*0.5+G26*0.5</f>
        <v>86.295</v>
      </c>
      <c r="J26" s="23">
        <f>RANK(I26,$I$26:$I$28)</f>
        <v>1</v>
      </c>
      <c r="K26" s="22" t="s">
        <v>18</v>
      </c>
    </row>
    <row r="27" customHeight="1" spans="1:11">
      <c r="A27" s="18">
        <v>23</v>
      </c>
      <c r="B27" s="19" t="s">
        <v>60</v>
      </c>
      <c r="C27" s="19" t="s">
        <v>70</v>
      </c>
      <c r="D27" s="19" t="s">
        <v>73</v>
      </c>
      <c r="E27" s="19" t="s">
        <v>74</v>
      </c>
      <c r="F27" s="20">
        <v>87.34</v>
      </c>
      <c r="G27" s="21">
        <v>80.12</v>
      </c>
      <c r="H27" s="22" t="s">
        <v>17</v>
      </c>
      <c r="I27" s="21">
        <f>F27*0.5+G27*0.5</f>
        <v>83.73</v>
      </c>
      <c r="J27" s="23">
        <f>RANK(I27,$I$26:$I$28)</f>
        <v>2</v>
      </c>
      <c r="K27" s="22"/>
    </row>
    <row r="28" customHeight="1" spans="1:11">
      <c r="A28" s="18">
        <v>25</v>
      </c>
      <c r="B28" s="19" t="s">
        <v>60</v>
      </c>
      <c r="C28" s="19" t="s">
        <v>70</v>
      </c>
      <c r="D28" s="19" t="s">
        <v>75</v>
      </c>
      <c r="E28" s="19" t="s">
        <v>76</v>
      </c>
      <c r="F28" s="20">
        <v>84.39</v>
      </c>
      <c r="G28" s="21">
        <v>81.66</v>
      </c>
      <c r="H28" s="22" t="s">
        <v>17</v>
      </c>
      <c r="I28" s="21">
        <f>F28*0.5+G28*0.5</f>
        <v>83.025</v>
      </c>
      <c r="J28" s="23">
        <f>RANK(I28,$I$26:$I$28)</f>
        <v>3</v>
      </c>
      <c r="K28" s="22"/>
    </row>
  </sheetData>
  <sortState ref="A26:L28">
    <sortCondition ref="J26:J28"/>
  </sortState>
  <mergeCells count="1">
    <mergeCell ref="A2:K2"/>
  </mergeCells>
  <pageMargins left="0.708333333333333" right="0.590277777777778" top="0.432638888888889" bottom="0.0784722222222222" header="0.432638888888889" footer="0.118055555555556"/>
  <pageSetup paperSize="9" scale="80" fitToWidth="0" orientation="landscape" horizontalDpi="600"/>
  <headerFooter/>
  <ignoredErrors>
    <ignoredError sqref="E4: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华容</cp:lastModifiedBy>
  <dcterms:created xsi:type="dcterms:W3CDTF">2019-08-16T07:36:00Z</dcterms:created>
  <dcterms:modified xsi:type="dcterms:W3CDTF">2026-05-30T07:16:45Z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A712B1642C8D4B4EBF8FFBC3594EDC8C_13</vt:lpwstr>
  </property>
  <property fmtid="{D5CDD505-2E9C-101B-9397-08002B2CF9AE}" pid="4" name="CalculationRule">
    <vt:i4>0</vt:i4>
  </property>
</Properties>
</file>