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总成绩" sheetId="1" r:id="rId1"/>
    <sheet name="Sheet2" sheetId="4" r:id="rId2"/>
    <sheet name="Sheet3" sheetId="7" r:id="rId3"/>
  </sheets>
  <definedNames>
    <definedName name="_xlnm._FilterDatabase" localSheetId="0" hidden="1">总成绩!$D$4:$D$70</definedName>
  </definedNames>
  <calcPr calcId="144525"/>
</workbook>
</file>

<file path=xl/sharedStrings.xml><?xml version="1.0" encoding="utf-8"?>
<sst xmlns="http://schemas.openxmlformats.org/spreadsheetml/2006/main" count="322" uniqueCount="114">
  <si>
    <t>从江县公安局2026年面向社会公开招聘警务辅助人员                                                                                        总成绩公示及入围体检人员名单</t>
  </si>
  <si>
    <t>序号</t>
  </si>
  <si>
    <t>准考证号</t>
  </si>
  <si>
    <t>性别</t>
  </si>
  <si>
    <t>岗位代码</t>
  </si>
  <si>
    <t>笔试          成绩</t>
  </si>
  <si>
    <t xml:space="preserve"> 笔试成绩折算</t>
  </si>
  <si>
    <t>面试         成绩</t>
  </si>
  <si>
    <t>面试成绩折算</t>
  </si>
  <si>
    <t>总成绩</t>
  </si>
  <si>
    <t>总排名</t>
  </si>
  <si>
    <t>备  注</t>
  </si>
  <si>
    <t>（除1.5）×0.4</t>
  </si>
  <si>
    <t>×0.6</t>
  </si>
  <si>
    <t>CG2026321</t>
  </si>
  <si>
    <t>女</t>
  </si>
  <si>
    <t>01</t>
  </si>
  <si>
    <t>1</t>
  </si>
  <si>
    <t>入围体检</t>
  </si>
  <si>
    <t>CG2026329</t>
  </si>
  <si>
    <t>2</t>
  </si>
  <si>
    <t>CG2026065</t>
  </si>
  <si>
    <t>3</t>
  </si>
  <si>
    <t>CG2026144</t>
  </si>
  <si>
    <t>4</t>
  </si>
  <si>
    <t>CG2026177</t>
  </si>
  <si>
    <t>5</t>
  </si>
  <si>
    <t>CG2026342</t>
  </si>
  <si>
    <t>6</t>
  </si>
  <si>
    <t>CG2026349</t>
  </si>
  <si>
    <t>7</t>
  </si>
  <si>
    <t>CG2026232</t>
  </si>
  <si>
    <t>8</t>
  </si>
  <si>
    <t>CG2026062</t>
  </si>
  <si>
    <t>9</t>
  </si>
  <si>
    <t>CG2026193</t>
  </si>
  <si>
    <t>男</t>
  </si>
  <si>
    <t>02</t>
  </si>
  <si>
    <t>CG2026149</t>
  </si>
  <si>
    <t>CG2026145</t>
  </si>
  <si>
    <t>CG2026224</t>
  </si>
  <si>
    <t>CG2026014</t>
  </si>
  <si>
    <t>CG2026084</t>
  </si>
  <si>
    <t>CG2026197</t>
  </si>
  <si>
    <t>CG2026002</t>
  </si>
  <si>
    <t>CG2026117</t>
  </si>
  <si>
    <t>03</t>
  </si>
  <si>
    <t>CG2026269</t>
  </si>
  <si>
    <t>CG2026079</t>
  </si>
  <si>
    <t>CG2026302</t>
  </si>
  <si>
    <t>CG2026043</t>
  </si>
  <si>
    <t>CG2026314</t>
  </si>
  <si>
    <t>CG2026262</t>
  </si>
  <si>
    <t>04</t>
  </si>
  <si>
    <t>CG2026239</t>
  </si>
  <si>
    <t>CG2026215</t>
  </si>
  <si>
    <t>CG2026343</t>
  </si>
  <si>
    <t>CG2026139</t>
  </si>
  <si>
    <t>CG2026315</t>
  </si>
  <si>
    <t>CG2026095</t>
  </si>
  <si>
    <t>CG2026260</t>
  </si>
  <si>
    <t>CG2026299</t>
  </si>
  <si>
    <t>CG2026001</t>
  </si>
  <si>
    <t>10</t>
  </si>
  <si>
    <t>CG2026122</t>
  </si>
  <si>
    <t>11</t>
  </si>
  <si>
    <t>CG2026309</t>
  </si>
  <si>
    <t>CG2026291</t>
  </si>
  <si>
    <t>13</t>
  </si>
  <si>
    <t>CG2026058</t>
  </si>
  <si>
    <t>14</t>
  </si>
  <si>
    <t>CG2026159</t>
  </si>
  <si>
    <t>15</t>
  </si>
  <si>
    <t>CG2026092</t>
  </si>
  <si>
    <t>16</t>
  </si>
  <si>
    <t>CG2026052</t>
  </si>
  <si>
    <t>17</t>
  </si>
  <si>
    <t>CG2026099</t>
  </si>
  <si>
    <t>18</t>
  </si>
  <si>
    <t>CG2026295</t>
  </si>
  <si>
    <t>19</t>
  </si>
  <si>
    <t>CG2026166</t>
  </si>
  <si>
    <t>05</t>
  </si>
  <si>
    <t>CG2026003</t>
  </si>
  <si>
    <t>CG2026115</t>
  </si>
  <si>
    <t>CG2026078</t>
  </si>
  <si>
    <t>CG2026296</t>
  </si>
  <si>
    <t>CG2026076</t>
  </si>
  <si>
    <t>CG2026018</t>
  </si>
  <si>
    <t>CG2026175</t>
  </si>
  <si>
    <t>CG2026050</t>
  </si>
  <si>
    <t>CG2026217</t>
  </si>
  <si>
    <t>CG2026339</t>
  </si>
  <si>
    <t>CG2026326</t>
  </si>
  <si>
    <t>12</t>
  </si>
  <si>
    <t>CG2026059</t>
  </si>
  <si>
    <t>CG2026054</t>
  </si>
  <si>
    <t>CG2026008</t>
  </si>
  <si>
    <t>CG2026242</t>
  </si>
  <si>
    <t>CG2026288</t>
  </si>
  <si>
    <t>CG2026320</t>
  </si>
  <si>
    <t>CG2026338</t>
  </si>
  <si>
    <t>CG2026335</t>
  </si>
  <si>
    <t>20</t>
  </si>
  <si>
    <t>CG2026330</t>
  </si>
  <si>
    <t>21</t>
  </si>
  <si>
    <t>CG2026187</t>
  </si>
  <si>
    <t>22</t>
  </si>
  <si>
    <t>CG2026136</t>
  </si>
  <si>
    <t>23</t>
  </si>
  <si>
    <t>CG2026124</t>
  </si>
  <si>
    <t>24</t>
  </si>
  <si>
    <t>CG2026094</t>
  </si>
  <si>
    <t>25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</si>
</sst>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44" formatCode="_ &quot;￥&quot;* #,##0.00_ ;_ &quot;￥&quot;* \-#,##0.00_ ;_ &quot;￥&quot;* &quot;-&quot;??_ ;_ @_ "/>
  </numFmts>
  <fonts count="33">
    <font>
      <sz val="11"/>
      <color theme="1"/>
      <name val="Tahoma"/>
      <charset val="134"/>
    </font>
    <font>
      <sz val="12"/>
      <color theme="1"/>
      <name val="Tahoma"/>
      <charset val="134"/>
    </font>
    <font>
      <sz val="14"/>
      <name val="Tahoma"/>
      <charset val="134"/>
    </font>
    <font>
      <sz val="16"/>
      <name val="方正小标宋简体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b/>
      <sz val="11"/>
      <color theme="1"/>
      <name val="宋体"/>
      <charset val="134"/>
    </font>
    <font>
      <sz val="12"/>
      <name val="Tahoma"/>
      <charset val="134"/>
    </font>
    <font>
      <sz val="12"/>
      <color theme="1"/>
      <name val="宋体"/>
      <charset val="134"/>
    </font>
    <font>
      <sz val="16"/>
      <color theme="1"/>
      <name val="宋体"/>
      <charset val="134"/>
      <scheme val="major"/>
    </font>
    <font>
      <b/>
      <sz val="12"/>
      <color indexed="8"/>
      <name val="宋体"/>
      <charset val="134"/>
    </font>
    <font>
      <sz val="11"/>
      <color theme="1"/>
      <name val="宋体"/>
      <charset val="134"/>
    </font>
    <font>
      <sz val="16"/>
      <color theme="1"/>
      <name val="Tahoma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3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9" fillId="8" borderId="8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20" borderId="9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8" fillId="27" borderId="11" applyNumberFormat="0" applyAlignment="0" applyProtection="0">
      <alignment vertical="center"/>
    </xf>
    <xf numFmtId="0" fontId="29" fillId="27" borderId="8" applyNumberFormat="0" applyAlignment="0" applyProtection="0">
      <alignment vertical="center"/>
    </xf>
    <xf numFmtId="0" fontId="26" fillId="25" borderId="10" applyNumberFormat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</cellStyleXfs>
  <cellXfs count="3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49" fontId="0" fillId="0" borderId="0" xfId="0" applyNumberFormat="1" applyFont="1"/>
    <xf numFmtId="0" fontId="0" fillId="0" borderId="0" xfId="0" applyFont="1" applyAlignment="1">
      <alignment horizontal="center" vertical="center"/>
    </xf>
    <xf numFmtId="176" fontId="0" fillId="0" borderId="0" xfId="0" applyNumberFormat="1" applyFont="1"/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76" fontId="11" fillId="0" borderId="0" xfId="0" applyNumberFormat="1" applyFont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176" fontId="0" fillId="0" borderId="0" xfId="0" applyNumberFormat="1" applyFont="1" applyAlignment="1">
      <alignment horizontal="center"/>
    </xf>
    <xf numFmtId="176" fontId="12" fillId="0" borderId="2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70"/>
  <sheetViews>
    <sheetView tabSelected="1" zoomScale="85" zoomScaleNormal="85" workbookViewId="0">
      <selection activeCell="O10" sqref="O10"/>
    </sheetView>
  </sheetViews>
  <sheetFormatPr defaultColWidth="9" defaultRowHeight="18"/>
  <cols>
    <col min="1" max="1" width="6.425" style="2" customWidth="1"/>
    <col min="2" max="2" width="13.2333333333333" style="3" customWidth="1"/>
    <col min="3" max="3" width="6.90833333333333" style="3" customWidth="1"/>
    <col min="4" max="4" width="7.49166666666667" style="4" customWidth="1"/>
    <col min="5" max="5" width="8.96666666666667" style="4" customWidth="1"/>
    <col min="6" max="6" width="15.5833333333333" style="4" customWidth="1"/>
    <col min="7" max="7" width="8.525" style="5" customWidth="1"/>
    <col min="8" max="8" width="12.65" style="5" customWidth="1"/>
    <col min="9" max="9" width="10.7333333333333" style="5" customWidth="1"/>
    <col min="10" max="10" width="9.40833333333333" style="6" customWidth="1"/>
    <col min="11" max="11" width="11.7583333333333" style="7" customWidth="1"/>
    <col min="12" max="12" width="12.625" style="8"/>
    <col min="13" max="16372" width="9" style="5"/>
  </cols>
  <sheetData>
    <row r="1" ht="59" customHeight="1" spans="1:1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ht="29" customHeight="1" spans="1:16">
      <c r="A2" s="10" t="s">
        <v>1</v>
      </c>
      <c r="B2" s="11" t="s">
        <v>2</v>
      </c>
      <c r="C2" s="12" t="s">
        <v>3</v>
      </c>
      <c r="D2" s="13" t="s">
        <v>4</v>
      </c>
      <c r="E2" s="14" t="s">
        <v>5</v>
      </c>
      <c r="F2" s="15" t="s">
        <v>6</v>
      </c>
      <c r="G2" s="16" t="s">
        <v>7</v>
      </c>
      <c r="H2" s="15" t="s">
        <v>8</v>
      </c>
      <c r="I2" s="27" t="s">
        <v>9</v>
      </c>
      <c r="J2" s="14" t="s">
        <v>10</v>
      </c>
      <c r="K2" s="28" t="s">
        <v>11</v>
      </c>
      <c r="L2" s="29"/>
      <c r="P2" s="7"/>
    </row>
    <row r="3" ht="22" customHeight="1" spans="1:12">
      <c r="A3" s="17"/>
      <c r="B3" s="11"/>
      <c r="C3" s="18"/>
      <c r="D3" s="13"/>
      <c r="E3" s="19"/>
      <c r="F3" s="20" t="s">
        <v>12</v>
      </c>
      <c r="G3" s="16"/>
      <c r="H3" s="20" t="s">
        <v>13</v>
      </c>
      <c r="I3" s="30"/>
      <c r="J3" s="19"/>
      <c r="K3" s="28"/>
      <c r="L3" s="31"/>
    </row>
    <row r="4" s="1" customFormat="1" ht="26" customHeight="1" spans="1:16372">
      <c r="A4" s="21">
        <v>1</v>
      </c>
      <c r="B4" s="22" t="s">
        <v>14</v>
      </c>
      <c r="C4" s="23" t="s">
        <v>15</v>
      </c>
      <c r="D4" s="24" t="s">
        <v>16</v>
      </c>
      <c r="E4" s="25">
        <v>114</v>
      </c>
      <c r="F4" s="26">
        <f>E4/1.5*0.4</f>
        <v>30.4</v>
      </c>
      <c r="G4" s="25">
        <v>84</v>
      </c>
      <c r="H4" s="25">
        <f>G4*0.6</f>
        <v>50.4</v>
      </c>
      <c r="I4" s="32">
        <f t="shared" ref="I4:I67" si="0">F4+H4</f>
        <v>80.8</v>
      </c>
      <c r="J4" s="33" t="s">
        <v>17</v>
      </c>
      <c r="K4" s="34" t="s">
        <v>18</v>
      </c>
      <c r="L4" s="35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</row>
    <row r="5" s="1" customFormat="1" ht="26" customHeight="1" spans="1:16372">
      <c r="A5" s="21">
        <v>2</v>
      </c>
      <c r="B5" s="22" t="s">
        <v>19</v>
      </c>
      <c r="C5" s="23" t="s">
        <v>15</v>
      </c>
      <c r="D5" s="24" t="s">
        <v>16</v>
      </c>
      <c r="E5" s="25">
        <v>113</v>
      </c>
      <c r="F5" s="26">
        <f>E5/1.5*0.4</f>
        <v>30.1333333333333</v>
      </c>
      <c r="G5" s="25">
        <v>83.8</v>
      </c>
      <c r="H5" s="25">
        <f t="shared" ref="H4:H68" si="1">G5*0.6</f>
        <v>50.28</v>
      </c>
      <c r="I5" s="32">
        <f t="shared" si="0"/>
        <v>80.4133333333333</v>
      </c>
      <c r="J5" s="33" t="s">
        <v>20</v>
      </c>
      <c r="K5" s="34" t="s">
        <v>18</v>
      </c>
      <c r="L5" s="35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</row>
    <row r="6" s="1" customFormat="1" ht="26" customHeight="1" spans="1:16372">
      <c r="A6" s="21">
        <v>3</v>
      </c>
      <c r="B6" s="22" t="s">
        <v>21</v>
      </c>
      <c r="C6" s="23" t="s">
        <v>15</v>
      </c>
      <c r="D6" s="24" t="s">
        <v>16</v>
      </c>
      <c r="E6" s="25">
        <v>111.5</v>
      </c>
      <c r="F6" s="26">
        <f t="shared" ref="F4:F69" si="2">E6/1.5*0.4</f>
        <v>29.7333333333333</v>
      </c>
      <c r="G6" s="25">
        <v>83.8</v>
      </c>
      <c r="H6" s="25">
        <f t="shared" si="1"/>
        <v>50.28</v>
      </c>
      <c r="I6" s="32">
        <f t="shared" si="0"/>
        <v>80.0133333333333</v>
      </c>
      <c r="J6" s="33" t="s">
        <v>22</v>
      </c>
      <c r="K6" s="34" t="s">
        <v>18</v>
      </c>
      <c r="L6" s="35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</row>
    <row r="7" s="1" customFormat="1" ht="26" customHeight="1" spans="1:16372">
      <c r="A7" s="21">
        <v>4</v>
      </c>
      <c r="B7" s="22" t="s">
        <v>23</v>
      </c>
      <c r="C7" s="23" t="s">
        <v>15</v>
      </c>
      <c r="D7" s="24" t="s">
        <v>16</v>
      </c>
      <c r="E7" s="25">
        <v>109</v>
      </c>
      <c r="F7" s="26">
        <f t="shared" si="2"/>
        <v>29.0666666666667</v>
      </c>
      <c r="G7" s="25">
        <v>84.2</v>
      </c>
      <c r="H7" s="25">
        <f t="shared" si="1"/>
        <v>50.52</v>
      </c>
      <c r="I7" s="32">
        <f t="shared" si="0"/>
        <v>79.5866666666667</v>
      </c>
      <c r="J7" s="33" t="s">
        <v>24</v>
      </c>
      <c r="K7" s="34" t="s">
        <v>18</v>
      </c>
      <c r="L7" s="35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</row>
    <row r="8" s="1" customFormat="1" ht="26" customHeight="1" spans="1:16372">
      <c r="A8" s="21">
        <v>5</v>
      </c>
      <c r="B8" s="22" t="s">
        <v>25</v>
      </c>
      <c r="C8" s="23" t="s">
        <v>15</v>
      </c>
      <c r="D8" s="24" t="s">
        <v>16</v>
      </c>
      <c r="E8" s="25">
        <v>116.5</v>
      </c>
      <c r="F8" s="26">
        <f t="shared" si="2"/>
        <v>31.0666666666667</v>
      </c>
      <c r="G8" s="25">
        <v>79.8</v>
      </c>
      <c r="H8" s="25">
        <f t="shared" si="1"/>
        <v>47.88</v>
      </c>
      <c r="I8" s="32">
        <f t="shared" si="0"/>
        <v>78.9466666666667</v>
      </c>
      <c r="J8" s="33" t="s">
        <v>26</v>
      </c>
      <c r="K8" s="34" t="s">
        <v>18</v>
      </c>
      <c r="L8" s="35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</row>
    <row r="9" s="1" customFormat="1" ht="26" customHeight="1" spans="1:16372">
      <c r="A9" s="21">
        <v>6</v>
      </c>
      <c r="B9" s="22" t="s">
        <v>27</v>
      </c>
      <c r="C9" s="23" t="s">
        <v>15</v>
      </c>
      <c r="D9" s="24" t="s">
        <v>16</v>
      </c>
      <c r="E9" s="25">
        <v>118</v>
      </c>
      <c r="F9" s="26">
        <f t="shared" si="2"/>
        <v>31.4666666666667</v>
      </c>
      <c r="G9" s="25">
        <v>77.6</v>
      </c>
      <c r="H9" s="25">
        <f t="shared" si="1"/>
        <v>46.56</v>
      </c>
      <c r="I9" s="32">
        <f t="shared" si="0"/>
        <v>78.0266666666667</v>
      </c>
      <c r="J9" s="33" t="s">
        <v>28</v>
      </c>
      <c r="K9" s="36"/>
      <c r="L9" s="35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</row>
    <row r="10" s="1" customFormat="1" ht="26" customHeight="1" spans="1:16372">
      <c r="A10" s="21">
        <v>7</v>
      </c>
      <c r="B10" s="22" t="s">
        <v>29</v>
      </c>
      <c r="C10" s="23" t="s">
        <v>15</v>
      </c>
      <c r="D10" s="24" t="s">
        <v>16</v>
      </c>
      <c r="E10" s="25">
        <v>112</v>
      </c>
      <c r="F10" s="26">
        <f t="shared" si="2"/>
        <v>29.8666666666667</v>
      </c>
      <c r="G10" s="25">
        <v>78.6</v>
      </c>
      <c r="H10" s="25">
        <f t="shared" si="1"/>
        <v>47.16</v>
      </c>
      <c r="I10" s="32">
        <f t="shared" si="0"/>
        <v>77.0266666666667</v>
      </c>
      <c r="J10" s="33" t="s">
        <v>30</v>
      </c>
      <c r="K10" s="36"/>
      <c r="L10" s="35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</row>
    <row r="11" s="1" customFormat="1" ht="26" customHeight="1" spans="1:16372">
      <c r="A11" s="21">
        <v>8</v>
      </c>
      <c r="B11" s="22" t="s">
        <v>31</v>
      </c>
      <c r="C11" s="23" t="s">
        <v>15</v>
      </c>
      <c r="D11" s="24" t="s">
        <v>16</v>
      </c>
      <c r="E11" s="25">
        <v>114.5</v>
      </c>
      <c r="F11" s="26">
        <f t="shared" si="2"/>
        <v>30.5333333333333</v>
      </c>
      <c r="G11" s="25">
        <v>76</v>
      </c>
      <c r="H11" s="25">
        <f t="shared" si="1"/>
        <v>45.6</v>
      </c>
      <c r="I11" s="32">
        <f t="shared" si="0"/>
        <v>76.1333333333333</v>
      </c>
      <c r="J11" s="33" t="s">
        <v>32</v>
      </c>
      <c r="K11" s="36"/>
      <c r="L11" s="35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</row>
    <row r="12" s="1" customFormat="1" ht="26" customHeight="1" spans="1:16372">
      <c r="A12" s="21">
        <v>9</v>
      </c>
      <c r="B12" s="22" t="s">
        <v>33</v>
      </c>
      <c r="C12" s="23" t="s">
        <v>15</v>
      </c>
      <c r="D12" s="24" t="s">
        <v>16</v>
      </c>
      <c r="E12" s="25">
        <v>113</v>
      </c>
      <c r="F12" s="26">
        <f t="shared" si="2"/>
        <v>30.1333333333333</v>
      </c>
      <c r="G12" s="25">
        <v>73.6</v>
      </c>
      <c r="H12" s="25">
        <f t="shared" si="1"/>
        <v>44.16</v>
      </c>
      <c r="I12" s="32">
        <f t="shared" si="0"/>
        <v>74.2933333333333</v>
      </c>
      <c r="J12" s="33" t="s">
        <v>34</v>
      </c>
      <c r="K12" s="36"/>
      <c r="L12" s="35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</row>
    <row r="13" s="1" customFormat="1" ht="26" customHeight="1" spans="1:16372">
      <c r="A13" s="21">
        <v>10</v>
      </c>
      <c r="B13" s="22" t="s">
        <v>35</v>
      </c>
      <c r="C13" s="23" t="s">
        <v>36</v>
      </c>
      <c r="D13" s="24" t="s">
        <v>37</v>
      </c>
      <c r="E13" s="25">
        <v>107</v>
      </c>
      <c r="F13" s="26">
        <f t="shared" si="2"/>
        <v>28.5333333333333</v>
      </c>
      <c r="G13" s="25">
        <v>77.2</v>
      </c>
      <c r="H13" s="25">
        <f t="shared" si="1"/>
        <v>46.32</v>
      </c>
      <c r="I13" s="32">
        <f t="shared" si="0"/>
        <v>74.8533333333333</v>
      </c>
      <c r="J13" s="33" t="s">
        <v>17</v>
      </c>
      <c r="K13" s="34" t="s">
        <v>18</v>
      </c>
      <c r="L13" s="35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</row>
    <row r="14" s="1" customFormat="1" ht="26" customHeight="1" spans="1:16372">
      <c r="A14" s="21">
        <v>11</v>
      </c>
      <c r="B14" s="22" t="s">
        <v>38</v>
      </c>
      <c r="C14" s="23" t="s">
        <v>36</v>
      </c>
      <c r="D14" s="24" t="s">
        <v>37</v>
      </c>
      <c r="E14" s="25">
        <v>115.5</v>
      </c>
      <c r="F14" s="26">
        <f t="shared" si="2"/>
        <v>30.8</v>
      </c>
      <c r="G14" s="25">
        <v>73.2</v>
      </c>
      <c r="H14" s="25">
        <f t="shared" si="1"/>
        <v>43.92</v>
      </c>
      <c r="I14" s="32">
        <f t="shared" si="0"/>
        <v>74.72</v>
      </c>
      <c r="J14" s="33" t="s">
        <v>20</v>
      </c>
      <c r="K14" s="34" t="s">
        <v>18</v>
      </c>
      <c r="L14" s="35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</row>
    <row r="15" s="1" customFormat="1" ht="26" customHeight="1" spans="1:16372">
      <c r="A15" s="21">
        <v>12</v>
      </c>
      <c r="B15" s="22" t="s">
        <v>39</v>
      </c>
      <c r="C15" s="23" t="s">
        <v>36</v>
      </c>
      <c r="D15" s="24" t="s">
        <v>37</v>
      </c>
      <c r="E15" s="25">
        <v>102</v>
      </c>
      <c r="F15" s="26">
        <f t="shared" si="2"/>
        <v>27.2</v>
      </c>
      <c r="G15" s="25">
        <v>76.6</v>
      </c>
      <c r="H15" s="25">
        <f t="shared" si="1"/>
        <v>45.96</v>
      </c>
      <c r="I15" s="32">
        <f t="shared" si="0"/>
        <v>73.16</v>
      </c>
      <c r="J15" s="33" t="s">
        <v>22</v>
      </c>
      <c r="K15" s="34" t="s">
        <v>18</v>
      </c>
      <c r="L15" s="3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</row>
    <row r="16" s="1" customFormat="1" ht="26" customHeight="1" spans="1:16372">
      <c r="A16" s="21">
        <v>13</v>
      </c>
      <c r="B16" s="22" t="s">
        <v>40</v>
      </c>
      <c r="C16" s="23" t="s">
        <v>36</v>
      </c>
      <c r="D16" s="24" t="s">
        <v>37</v>
      </c>
      <c r="E16" s="25">
        <v>104.5</v>
      </c>
      <c r="F16" s="26">
        <f t="shared" si="2"/>
        <v>27.8666666666667</v>
      </c>
      <c r="G16" s="25">
        <v>71</v>
      </c>
      <c r="H16" s="25">
        <f t="shared" si="1"/>
        <v>42.6</v>
      </c>
      <c r="I16" s="32">
        <f t="shared" si="0"/>
        <v>70.4666666666667</v>
      </c>
      <c r="J16" s="33" t="s">
        <v>24</v>
      </c>
      <c r="K16" s="34" t="s">
        <v>18</v>
      </c>
      <c r="L16" s="35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</row>
    <row r="17" s="1" customFormat="1" ht="26" customHeight="1" spans="1:16372">
      <c r="A17" s="21">
        <v>14</v>
      </c>
      <c r="B17" s="22" t="s">
        <v>41</v>
      </c>
      <c r="C17" s="23" t="s">
        <v>36</v>
      </c>
      <c r="D17" s="24" t="s">
        <v>37</v>
      </c>
      <c r="E17" s="25">
        <v>95</v>
      </c>
      <c r="F17" s="26">
        <f t="shared" si="2"/>
        <v>25.3333333333333</v>
      </c>
      <c r="G17" s="25">
        <v>74</v>
      </c>
      <c r="H17" s="25">
        <f t="shared" si="1"/>
        <v>44.4</v>
      </c>
      <c r="I17" s="32">
        <f t="shared" si="0"/>
        <v>69.7333333333333</v>
      </c>
      <c r="J17" s="33" t="s">
        <v>26</v>
      </c>
      <c r="K17" s="34" t="s">
        <v>18</v>
      </c>
      <c r="L17" s="35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</row>
    <row r="18" s="1" customFormat="1" ht="26" customHeight="1" spans="1:16372">
      <c r="A18" s="21">
        <v>15</v>
      </c>
      <c r="B18" s="22" t="s">
        <v>42</v>
      </c>
      <c r="C18" s="23" t="s">
        <v>36</v>
      </c>
      <c r="D18" s="24" t="s">
        <v>37</v>
      </c>
      <c r="E18" s="25">
        <v>94</v>
      </c>
      <c r="F18" s="26">
        <f t="shared" si="2"/>
        <v>25.0666666666667</v>
      </c>
      <c r="G18" s="25">
        <v>73.2</v>
      </c>
      <c r="H18" s="25">
        <f t="shared" si="1"/>
        <v>43.92</v>
      </c>
      <c r="I18" s="32">
        <f t="shared" si="0"/>
        <v>68.9866666666667</v>
      </c>
      <c r="J18" s="33" t="s">
        <v>28</v>
      </c>
      <c r="K18" s="36"/>
      <c r="L18" s="35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</row>
    <row r="19" s="1" customFormat="1" ht="26" customHeight="1" spans="1:16372">
      <c r="A19" s="21">
        <v>16</v>
      </c>
      <c r="B19" s="22" t="s">
        <v>43</v>
      </c>
      <c r="C19" s="23" t="s">
        <v>36</v>
      </c>
      <c r="D19" s="24" t="s">
        <v>37</v>
      </c>
      <c r="E19" s="25">
        <v>98.5</v>
      </c>
      <c r="F19" s="26">
        <f t="shared" si="2"/>
        <v>26.2666666666667</v>
      </c>
      <c r="G19" s="25">
        <v>69</v>
      </c>
      <c r="H19" s="25">
        <f t="shared" si="1"/>
        <v>41.4</v>
      </c>
      <c r="I19" s="32">
        <f t="shared" si="0"/>
        <v>67.6666666666667</v>
      </c>
      <c r="J19" s="33" t="s">
        <v>30</v>
      </c>
      <c r="K19" s="36"/>
      <c r="L19" s="35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</row>
    <row r="20" s="1" customFormat="1" ht="26" customHeight="1" spans="1:16372">
      <c r="A20" s="21">
        <v>17</v>
      </c>
      <c r="B20" s="22" t="s">
        <v>44</v>
      </c>
      <c r="C20" s="23" t="s">
        <v>36</v>
      </c>
      <c r="D20" s="24" t="s">
        <v>37</v>
      </c>
      <c r="E20" s="25">
        <v>95</v>
      </c>
      <c r="F20" s="26">
        <f t="shared" si="2"/>
        <v>25.3333333333333</v>
      </c>
      <c r="G20" s="25">
        <v>63.2</v>
      </c>
      <c r="H20" s="25">
        <f t="shared" si="1"/>
        <v>37.92</v>
      </c>
      <c r="I20" s="32">
        <f t="shared" si="0"/>
        <v>63.2533333333333</v>
      </c>
      <c r="J20" s="33" t="s">
        <v>32</v>
      </c>
      <c r="K20" s="36"/>
      <c r="L20" s="35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</row>
    <row r="21" s="1" customFormat="1" ht="26" customHeight="1" spans="1:16372">
      <c r="A21" s="21">
        <v>18</v>
      </c>
      <c r="B21" s="22" t="s">
        <v>45</v>
      </c>
      <c r="C21" s="23" t="s">
        <v>36</v>
      </c>
      <c r="D21" s="24" t="s">
        <v>46</v>
      </c>
      <c r="E21" s="25">
        <v>114</v>
      </c>
      <c r="F21" s="26">
        <f t="shared" si="2"/>
        <v>30.4</v>
      </c>
      <c r="G21" s="25">
        <v>76.4</v>
      </c>
      <c r="H21" s="25">
        <f t="shared" si="1"/>
        <v>45.84</v>
      </c>
      <c r="I21" s="32">
        <f t="shared" si="0"/>
        <v>76.24</v>
      </c>
      <c r="J21" s="33" t="s">
        <v>17</v>
      </c>
      <c r="K21" s="34" t="s">
        <v>18</v>
      </c>
      <c r="L21" s="35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</row>
    <row r="22" s="1" customFormat="1" ht="26" customHeight="1" spans="1:16372">
      <c r="A22" s="21">
        <v>19</v>
      </c>
      <c r="B22" s="22" t="s">
        <v>47</v>
      </c>
      <c r="C22" s="23" t="s">
        <v>36</v>
      </c>
      <c r="D22" s="24" t="s">
        <v>46</v>
      </c>
      <c r="E22" s="25">
        <v>103</v>
      </c>
      <c r="F22" s="26">
        <f t="shared" si="2"/>
        <v>27.4666666666667</v>
      </c>
      <c r="G22" s="25">
        <v>80.8</v>
      </c>
      <c r="H22" s="25">
        <f t="shared" si="1"/>
        <v>48.48</v>
      </c>
      <c r="I22" s="32">
        <f t="shared" si="0"/>
        <v>75.9466666666667</v>
      </c>
      <c r="J22" s="33" t="s">
        <v>20</v>
      </c>
      <c r="K22" s="34" t="s">
        <v>18</v>
      </c>
      <c r="L22" s="35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</row>
    <row r="23" s="1" customFormat="1" ht="26" customHeight="1" spans="1:16372">
      <c r="A23" s="21">
        <v>20</v>
      </c>
      <c r="B23" s="22" t="s">
        <v>48</v>
      </c>
      <c r="C23" s="23" t="s">
        <v>36</v>
      </c>
      <c r="D23" s="24" t="s">
        <v>46</v>
      </c>
      <c r="E23" s="25">
        <v>104</v>
      </c>
      <c r="F23" s="26">
        <f t="shared" si="2"/>
        <v>27.7333333333333</v>
      </c>
      <c r="G23" s="25">
        <v>79.2</v>
      </c>
      <c r="H23" s="25">
        <f t="shared" si="1"/>
        <v>47.52</v>
      </c>
      <c r="I23" s="32">
        <f t="shared" si="0"/>
        <v>75.2533333333333</v>
      </c>
      <c r="J23" s="33" t="s">
        <v>22</v>
      </c>
      <c r="K23" s="34" t="s">
        <v>18</v>
      </c>
      <c r="L23" s="35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</row>
    <row r="24" s="1" customFormat="1" ht="26" customHeight="1" spans="1:16372">
      <c r="A24" s="21">
        <v>21</v>
      </c>
      <c r="B24" s="22" t="s">
        <v>49</v>
      </c>
      <c r="C24" s="23" t="s">
        <v>36</v>
      </c>
      <c r="D24" s="24" t="s">
        <v>46</v>
      </c>
      <c r="E24" s="25">
        <v>121</v>
      </c>
      <c r="F24" s="26">
        <f t="shared" si="2"/>
        <v>32.2666666666667</v>
      </c>
      <c r="G24" s="25">
        <v>68.6</v>
      </c>
      <c r="H24" s="25">
        <f t="shared" si="1"/>
        <v>41.16</v>
      </c>
      <c r="I24" s="32">
        <f t="shared" si="0"/>
        <v>73.4266666666667</v>
      </c>
      <c r="J24" s="33" t="s">
        <v>24</v>
      </c>
      <c r="K24" s="34" t="s">
        <v>18</v>
      </c>
      <c r="L24" s="35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</row>
    <row r="25" s="1" customFormat="1" ht="26" customHeight="1" spans="1:16372">
      <c r="A25" s="21">
        <v>22</v>
      </c>
      <c r="B25" s="22" t="s">
        <v>50</v>
      </c>
      <c r="C25" s="23" t="s">
        <v>36</v>
      </c>
      <c r="D25" s="24" t="s">
        <v>46</v>
      </c>
      <c r="E25" s="25">
        <v>96.5</v>
      </c>
      <c r="F25" s="26">
        <f t="shared" si="2"/>
        <v>25.7333333333333</v>
      </c>
      <c r="G25" s="25">
        <v>78.8</v>
      </c>
      <c r="H25" s="25">
        <f t="shared" si="1"/>
        <v>47.28</v>
      </c>
      <c r="I25" s="32">
        <f t="shared" si="0"/>
        <v>73.0133333333333</v>
      </c>
      <c r="J25" s="33" t="s">
        <v>26</v>
      </c>
      <c r="K25" s="34" t="s">
        <v>18</v>
      </c>
      <c r="L25" s="35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</row>
    <row r="26" s="1" customFormat="1" ht="26" customHeight="1" spans="1:16372">
      <c r="A26" s="21">
        <v>23</v>
      </c>
      <c r="B26" s="22" t="s">
        <v>51</v>
      </c>
      <c r="C26" s="23" t="s">
        <v>36</v>
      </c>
      <c r="D26" s="24" t="s">
        <v>46</v>
      </c>
      <c r="E26" s="25">
        <v>100</v>
      </c>
      <c r="F26" s="26">
        <f t="shared" si="2"/>
        <v>26.6666666666667</v>
      </c>
      <c r="G26" s="25">
        <v>77.2</v>
      </c>
      <c r="H26" s="25">
        <f t="shared" si="1"/>
        <v>46.32</v>
      </c>
      <c r="I26" s="32">
        <f t="shared" si="0"/>
        <v>72.9866666666667</v>
      </c>
      <c r="J26" s="33" t="s">
        <v>28</v>
      </c>
      <c r="K26" s="36"/>
      <c r="L26" s="35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</row>
    <row r="27" s="1" customFormat="1" ht="26" customHeight="1" spans="1:16372">
      <c r="A27" s="21">
        <v>24</v>
      </c>
      <c r="B27" s="22" t="s">
        <v>52</v>
      </c>
      <c r="C27" s="23" t="s">
        <v>36</v>
      </c>
      <c r="D27" s="24" t="s">
        <v>53</v>
      </c>
      <c r="E27" s="25">
        <v>98.5</v>
      </c>
      <c r="F27" s="26">
        <f t="shared" si="2"/>
        <v>26.2666666666667</v>
      </c>
      <c r="G27" s="25">
        <v>87.2</v>
      </c>
      <c r="H27" s="25">
        <f t="shared" si="1"/>
        <v>52.32</v>
      </c>
      <c r="I27" s="32">
        <f t="shared" si="0"/>
        <v>78.5866666666667</v>
      </c>
      <c r="J27" s="33" t="s">
        <v>17</v>
      </c>
      <c r="K27" s="34" t="s">
        <v>18</v>
      </c>
      <c r="L27" s="35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</row>
    <row r="28" s="1" customFormat="1" ht="26" customHeight="1" spans="1:16372">
      <c r="A28" s="21">
        <v>25</v>
      </c>
      <c r="B28" s="22" t="s">
        <v>54</v>
      </c>
      <c r="C28" s="23" t="s">
        <v>36</v>
      </c>
      <c r="D28" s="24" t="s">
        <v>53</v>
      </c>
      <c r="E28" s="25">
        <v>112</v>
      </c>
      <c r="F28" s="26">
        <f t="shared" si="2"/>
        <v>29.8666666666667</v>
      </c>
      <c r="G28" s="25">
        <v>77.2</v>
      </c>
      <c r="H28" s="25">
        <f t="shared" si="1"/>
        <v>46.32</v>
      </c>
      <c r="I28" s="32">
        <f t="shared" si="0"/>
        <v>76.1866666666667</v>
      </c>
      <c r="J28" s="33" t="s">
        <v>20</v>
      </c>
      <c r="K28" s="34" t="s">
        <v>18</v>
      </c>
      <c r="L28" s="35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</row>
    <row r="29" s="1" customFormat="1" ht="26" customHeight="1" spans="1:16372">
      <c r="A29" s="21">
        <v>26</v>
      </c>
      <c r="B29" s="22" t="s">
        <v>55</v>
      </c>
      <c r="C29" s="23" t="s">
        <v>36</v>
      </c>
      <c r="D29" s="24" t="s">
        <v>53</v>
      </c>
      <c r="E29" s="25">
        <v>108</v>
      </c>
      <c r="F29" s="26">
        <f t="shared" si="2"/>
        <v>28.8</v>
      </c>
      <c r="G29" s="25">
        <v>76.6</v>
      </c>
      <c r="H29" s="25">
        <f t="shared" si="1"/>
        <v>45.96</v>
      </c>
      <c r="I29" s="32">
        <f t="shared" si="0"/>
        <v>74.76</v>
      </c>
      <c r="J29" s="33" t="s">
        <v>22</v>
      </c>
      <c r="K29" s="34" t="s">
        <v>18</v>
      </c>
      <c r="L29" s="35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</row>
    <row r="30" s="1" customFormat="1" ht="26" customHeight="1" spans="1:16372">
      <c r="A30" s="21">
        <v>27</v>
      </c>
      <c r="B30" s="22" t="s">
        <v>56</v>
      </c>
      <c r="C30" s="23" t="s">
        <v>36</v>
      </c>
      <c r="D30" s="24" t="s">
        <v>53</v>
      </c>
      <c r="E30" s="25">
        <v>97.5</v>
      </c>
      <c r="F30" s="26">
        <f t="shared" si="2"/>
        <v>26</v>
      </c>
      <c r="G30" s="25">
        <v>81.2</v>
      </c>
      <c r="H30" s="25">
        <f t="shared" si="1"/>
        <v>48.72</v>
      </c>
      <c r="I30" s="32">
        <f t="shared" si="0"/>
        <v>74.72</v>
      </c>
      <c r="J30" s="33" t="s">
        <v>24</v>
      </c>
      <c r="K30" s="34" t="s">
        <v>18</v>
      </c>
      <c r="L30" s="35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</row>
    <row r="31" s="1" customFormat="1" ht="26" customHeight="1" spans="1:16372">
      <c r="A31" s="21">
        <v>28</v>
      </c>
      <c r="B31" s="22" t="s">
        <v>57</v>
      </c>
      <c r="C31" s="23" t="s">
        <v>36</v>
      </c>
      <c r="D31" s="24" t="s">
        <v>53</v>
      </c>
      <c r="E31" s="25">
        <v>108.5</v>
      </c>
      <c r="F31" s="26">
        <f t="shared" si="2"/>
        <v>28.9333333333333</v>
      </c>
      <c r="G31" s="25">
        <v>76</v>
      </c>
      <c r="H31" s="25">
        <f t="shared" si="1"/>
        <v>45.6</v>
      </c>
      <c r="I31" s="32">
        <f t="shared" si="0"/>
        <v>74.5333333333333</v>
      </c>
      <c r="J31" s="33" t="s">
        <v>26</v>
      </c>
      <c r="K31" s="34" t="s">
        <v>18</v>
      </c>
      <c r="L31" s="35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</row>
    <row r="32" s="1" customFormat="1" ht="26" customHeight="1" spans="1:16372">
      <c r="A32" s="21">
        <v>29</v>
      </c>
      <c r="B32" s="22" t="s">
        <v>58</v>
      </c>
      <c r="C32" s="23" t="s">
        <v>36</v>
      </c>
      <c r="D32" s="24" t="s">
        <v>53</v>
      </c>
      <c r="E32" s="25">
        <v>91</v>
      </c>
      <c r="F32" s="26">
        <f t="shared" si="2"/>
        <v>24.2666666666667</v>
      </c>
      <c r="G32" s="25">
        <v>83.2</v>
      </c>
      <c r="H32" s="25">
        <f t="shared" si="1"/>
        <v>49.92</v>
      </c>
      <c r="I32" s="32">
        <f t="shared" si="0"/>
        <v>74.1866666666667</v>
      </c>
      <c r="J32" s="33" t="s">
        <v>28</v>
      </c>
      <c r="K32" s="34" t="s">
        <v>18</v>
      </c>
      <c r="L32" s="35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</row>
    <row r="33" s="1" customFormat="1" ht="26" customHeight="1" spans="1:16372">
      <c r="A33" s="21">
        <v>30</v>
      </c>
      <c r="B33" s="22" t="s">
        <v>59</v>
      </c>
      <c r="C33" s="23" t="s">
        <v>36</v>
      </c>
      <c r="D33" s="24" t="s">
        <v>53</v>
      </c>
      <c r="E33" s="25">
        <v>101</v>
      </c>
      <c r="F33" s="26">
        <f t="shared" si="2"/>
        <v>26.9333333333333</v>
      </c>
      <c r="G33" s="25">
        <v>77.6</v>
      </c>
      <c r="H33" s="25">
        <f t="shared" si="1"/>
        <v>46.56</v>
      </c>
      <c r="I33" s="32">
        <f t="shared" si="0"/>
        <v>73.4933333333333</v>
      </c>
      <c r="J33" s="33" t="s">
        <v>30</v>
      </c>
      <c r="K33" s="34" t="s">
        <v>18</v>
      </c>
      <c r="L33" s="35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</row>
    <row r="34" s="1" customFormat="1" ht="26" customHeight="1" spans="1:16372">
      <c r="A34" s="21">
        <v>31</v>
      </c>
      <c r="B34" s="22" t="s">
        <v>60</v>
      </c>
      <c r="C34" s="23" t="s">
        <v>36</v>
      </c>
      <c r="D34" s="24" t="s">
        <v>53</v>
      </c>
      <c r="E34" s="25">
        <v>105</v>
      </c>
      <c r="F34" s="26">
        <f t="shared" si="2"/>
        <v>28</v>
      </c>
      <c r="G34" s="25">
        <v>75</v>
      </c>
      <c r="H34" s="25">
        <f t="shared" si="1"/>
        <v>45</v>
      </c>
      <c r="I34" s="32">
        <f t="shared" si="0"/>
        <v>73</v>
      </c>
      <c r="J34" s="33" t="s">
        <v>32</v>
      </c>
      <c r="K34" s="34" t="s">
        <v>18</v>
      </c>
      <c r="L34" s="35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</row>
    <row r="35" s="1" customFormat="1" ht="26" customHeight="1" spans="1:16372">
      <c r="A35" s="21">
        <v>32</v>
      </c>
      <c r="B35" s="22" t="s">
        <v>61</v>
      </c>
      <c r="C35" s="23" t="s">
        <v>36</v>
      </c>
      <c r="D35" s="24" t="s">
        <v>53</v>
      </c>
      <c r="E35" s="25">
        <v>107.5</v>
      </c>
      <c r="F35" s="26">
        <f t="shared" si="2"/>
        <v>28.6666666666667</v>
      </c>
      <c r="G35" s="25">
        <v>73.8</v>
      </c>
      <c r="H35" s="25">
        <f t="shared" si="1"/>
        <v>44.28</v>
      </c>
      <c r="I35" s="32">
        <f t="shared" si="0"/>
        <v>72.9466666666667</v>
      </c>
      <c r="J35" s="33" t="s">
        <v>34</v>
      </c>
      <c r="K35" s="34" t="s">
        <v>18</v>
      </c>
      <c r="L35" s="35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</row>
    <row r="36" s="1" customFormat="1" ht="26" customHeight="1" spans="1:16372">
      <c r="A36" s="21">
        <v>33</v>
      </c>
      <c r="B36" s="22" t="s">
        <v>62</v>
      </c>
      <c r="C36" s="23" t="s">
        <v>36</v>
      </c>
      <c r="D36" s="24" t="s">
        <v>53</v>
      </c>
      <c r="E36" s="25">
        <v>95</v>
      </c>
      <c r="F36" s="26">
        <f t="shared" si="2"/>
        <v>25.3333333333333</v>
      </c>
      <c r="G36" s="25">
        <v>79.2</v>
      </c>
      <c r="H36" s="25">
        <f t="shared" si="1"/>
        <v>47.52</v>
      </c>
      <c r="I36" s="32">
        <f t="shared" si="0"/>
        <v>72.8533333333333</v>
      </c>
      <c r="J36" s="33" t="s">
        <v>63</v>
      </c>
      <c r="K36" s="34" t="s">
        <v>18</v>
      </c>
      <c r="L36" s="35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</row>
    <row r="37" s="1" customFormat="1" ht="26" customHeight="1" spans="1:16372">
      <c r="A37" s="21">
        <v>34</v>
      </c>
      <c r="B37" s="22" t="s">
        <v>64</v>
      </c>
      <c r="C37" s="23" t="s">
        <v>36</v>
      </c>
      <c r="D37" s="24" t="s">
        <v>53</v>
      </c>
      <c r="E37" s="25">
        <v>89</v>
      </c>
      <c r="F37" s="26">
        <f t="shared" si="2"/>
        <v>23.7333333333333</v>
      </c>
      <c r="G37" s="25">
        <v>81.6</v>
      </c>
      <c r="H37" s="25">
        <f t="shared" si="1"/>
        <v>48.96</v>
      </c>
      <c r="I37" s="32">
        <f t="shared" si="0"/>
        <v>72.6933333333333</v>
      </c>
      <c r="J37" s="33" t="s">
        <v>65</v>
      </c>
      <c r="K37" s="37"/>
      <c r="L37" s="35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</row>
    <row r="38" s="1" customFormat="1" ht="26" customHeight="1" spans="1:16372">
      <c r="A38" s="21">
        <v>35</v>
      </c>
      <c r="B38" s="22" t="s">
        <v>66</v>
      </c>
      <c r="C38" s="23" t="s">
        <v>36</v>
      </c>
      <c r="D38" s="24" t="s">
        <v>53</v>
      </c>
      <c r="E38" s="25">
        <v>99</v>
      </c>
      <c r="F38" s="26">
        <f t="shared" si="2"/>
        <v>26.4</v>
      </c>
      <c r="G38" s="25">
        <v>75.8</v>
      </c>
      <c r="H38" s="25">
        <f t="shared" si="1"/>
        <v>45.48</v>
      </c>
      <c r="I38" s="32">
        <f t="shared" si="0"/>
        <v>71.88</v>
      </c>
      <c r="J38" s="33" t="s">
        <v>65</v>
      </c>
      <c r="K38" s="36"/>
      <c r="L38" s="35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</row>
    <row r="39" s="1" customFormat="1" ht="26" customHeight="1" spans="1:16372">
      <c r="A39" s="21">
        <v>36</v>
      </c>
      <c r="B39" s="22" t="s">
        <v>67</v>
      </c>
      <c r="C39" s="23" t="s">
        <v>36</v>
      </c>
      <c r="D39" s="24" t="s">
        <v>53</v>
      </c>
      <c r="E39" s="25">
        <v>102</v>
      </c>
      <c r="F39" s="26">
        <f t="shared" si="2"/>
        <v>27.2</v>
      </c>
      <c r="G39" s="25">
        <v>72.2</v>
      </c>
      <c r="H39" s="25">
        <f t="shared" si="1"/>
        <v>43.32</v>
      </c>
      <c r="I39" s="32">
        <f t="shared" si="0"/>
        <v>70.52</v>
      </c>
      <c r="J39" s="33" t="s">
        <v>68</v>
      </c>
      <c r="K39" s="36"/>
      <c r="L39" s="35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</row>
    <row r="40" s="1" customFormat="1" ht="26" customHeight="1" spans="1:16372">
      <c r="A40" s="21">
        <v>37</v>
      </c>
      <c r="B40" s="22" t="s">
        <v>69</v>
      </c>
      <c r="C40" s="23" t="s">
        <v>36</v>
      </c>
      <c r="D40" s="24" t="s">
        <v>53</v>
      </c>
      <c r="E40" s="25">
        <v>97.5</v>
      </c>
      <c r="F40" s="26">
        <f t="shared" si="2"/>
        <v>26</v>
      </c>
      <c r="G40" s="25">
        <v>73.4</v>
      </c>
      <c r="H40" s="25">
        <f t="shared" si="1"/>
        <v>44.04</v>
      </c>
      <c r="I40" s="32">
        <f t="shared" si="0"/>
        <v>70.04</v>
      </c>
      <c r="J40" s="33" t="s">
        <v>70</v>
      </c>
      <c r="K40" s="36"/>
      <c r="L40" s="35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</row>
    <row r="41" s="1" customFormat="1" ht="26" customHeight="1" spans="1:16372">
      <c r="A41" s="21">
        <v>38</v>
      </c>
      <c r="B41" s="22" t="s">
        <v>71</v>
      </c>
      <c r="C41" s="23" t="s">
        <v>36</v>
      </c>
      <c r="D41" s="24" t="s">
        <v>53</v>
      </c>
      <c r="E41" s="25">
        <v>96</v>
      </c>
      <c r="F41" s="26">
        <f t="shared" si="2"/>
        <v>25.6</v>
      </c>
      <c r="G41" s="25">
        <v>73.4</v>
      </c>
      <c r="H41" s="25">
        <f t="shared" si="1"/>
        <v>44.04</v>
      </c>
      <c r="I41" s="32">
        <f t="shared" si="0"/>
        <v>69.64</v>
      </c>
      <c r="J41" s="33" t="s">
        <v>72</v>
      </c>
      <c r="K41" s="36"/>
      <c r="L41" s="35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</row>
    <row r="42" s="1" customFormat="1" ht="26" customHeight="1" spans="1:16372">
      <c r="A42" s="21">
        <v>39</v>
      </c>
      <c r="B42" s="22" t="s">
        <v>73</v>
      </c>
      <c r="C42" s="23" t="s">
        <v>36</v>
      </c>
      <c r="D42" s="24" t="s">
        <v>53</v>
      </c>
      <c r="E42" s="25">
        <v>106.5</v>
      </c>
      <c r="F42" s="26">
        <f t="shared" si="2"/>
        <v>28.4</v>
      </c>
      <c r="G42" s="25">
        <v>67.6</v>
      </c>
      <c r="H42" s="25">
        <f t="shared" si="1"/>
        <v>40.56</v>
      </c>
      <c r="I42" s="32">
        <f t="shared" si="0"/>
        <v>68.96</v>
      </c>
      <c r="J42" s="33" t="s">
        <v>74</v>
      </c>
      <c r="K42" s="36"/>
      <c r="L42" s="35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</row>
    <row r="43" s="1" customFormat="1" ht="26" customHeight="1" spans="1:16372">
      <c r="A43" s="21">
        <v>40</v>
      </c>
      <c r="B43" s="22" t="s">
        <v>75</v>
      </c>
      <c r="C43" s="23" t="s">
        <v>36</v>
      </c>
      <c r="D43" s="24" t="s">
        <v>53</v>
      </c>
      <c r="E43" s="25">
        <v>89.5</v>
      </c>
      <c r="F43" s="26">
        <f t="shared" si="2"/>
        <v>23.8666666666667</v>
      </c>
      <c r="G43" s="25">
        <v>68.4</v>
      </c>
      <c r="H43" s="25">
        <f t="shared" si="1"/>
        <v>41.04</v>
      </c>
      <c r="I43" s="32">
        <f t="shared" si="0"/>
        <v>64.9066666666667</v>
      </c>
      <c r="J43" s="33" t="s">
        <v>76</v>
      </c>
      <c r="K43" s="36"/>
      <c r="L43" s="35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</row>
    <row r="44" s="1" customFormat="1" ht="26" customHeight="1" spans="1:16372">
      <c r="A44" s="21">
        <v>41</v>
      </c>
      <c r="B44" s="22" t="s">
        <v>77</v>
      </c>
      <c r="C44" s="23" t="s">
        <v>36</v>
      </c>
      <c r="D44" s="24" t="s">
        <v>53</v>
      </c>
      <c r="E44" s="25">
        <v>87.5</v>
      </c>
      <c r="F44" s="26">
        <f t="shared" si="2"/>
        <v>23.3333333333333</v>
      </c>
      <c r="G44" s="25">
        <v>68.8</v>
      </c>
      <c r="H44" s="25">
        <f t="shared" si="1"/>
        <v>41.28</v>
      </c>
      <c r="I44" s="32">
        <f t="shared" si="0"/>
        <v>64.6133333333333</v>
      </c>
      <c r="J44" s="33" t="s">
        <v>78</v>
      </c>
      <c r="K44" s="36"/>
      <c r="L44" s="35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  <c r="XER44" s="7"/>
    </row>
    <row r="45" s="1" customFormat="1" ht="26" customHeight="1" spans="1:16372">
      <c r="A45" s="21">
        <v>42</v>
      </c>
      <c r="B45" s="22" t="s">
        <v>79</v>
      </c>
      <c r="C45" s="23" t="s">
        <v>36</v>
      </c>
      <c r="D45" s="24" t="s">
        <v>53</v>
      </c>
      <c r="E45" s="25">
        <v>91</v>
      </c>
      <c r="F45" s="26">
        <f t="shared" si="2"/>
        <v>24.2666666666667</v>
      </c>
      <c r="G45" s="25">
        <v>66</v>
      </c>
      <c r="H45" s="25">
        <f t="shared" si="1"/>
        <v>39.6</v>
      </c>
      <c r="I45" s="32">
        <f t="shared" si="0"/>
        <v>63.8666666666667</v>
      </c>
      <c r="J45" s="33" t="s">
        <v>80</v>
      </c>
      <c r="K45" s="36"/>
      <c r="L45" s="35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</row>
    <row r="46" s="1" customFormat="1" ht="26" customHeight="1" spans="1:16372">
      <c r="A46" s="21">
        <v>43</v>
      </c>
      <c r="B46" s="22" t="s">
        <v>81</v>
      </c>
      <c r="C46" s="23" t="s">
        <v>36</v>
      </c>
      <c r="D46" s="24" t="s">
        <v>82</v>
      </c>
      <c r="E46" s="25">
        <v>115</v>
      </c>
      <c r="F46" s="26">
        <f t="shared" si="2"/>
        <v>30.6666666666667</v>
      </c>
      <c r="G46" s="25">
        <v>78.2</v>
      </c>
      <c r="H46" s="25">
        <f t="shared" si="1"/>
        <v>46.92</v>
      </c>
      <c r="I46" s="32">
        <f t="shared" si="0"/>
        <v>77.5866666666667</v>
      </c>
      <c r="J46" s="33" t="s">
        <v>17</v>
      </c>
      <c r="K46" s="34" t="s">
        <v>18</v>
      </c>
      <c r="L46" s="35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</row>
    <row r="47" s="1" customFormat="1" ht="26" customHeight="1" spans="1:16372">
      <c r="A47" s="21">
        <v>44</v>
      </c>
      <c r="B47" s="22" t="s">
        <v>83</v>
      </c>
      <c r="C47" s="23" t="s">
        <v>36</v>
      </c>
      <c r="D47" s="24" t="s">
        <v>82</v>
      </c>
      <c r="E47" s="25">
        <v>105.5</v>
      </c>
      <c r="F47" s="26">
        <f t="shared" si="2"/>
        <v>28.1333333333333</v>
      </c>
      <c r="G47" s="25">
        <v>82.4</v>
      </c>
      <c r="H47" s="25">
        <f t="shared" si="1"/>
        <v>49.44</v>
      </c>
      <c r="I47" s="32">
        <f t="shared" si="0"/>
        <v>77.5733333333333</v>
      </c>
      <c r="J47" s="33" t="s">
        <v>20</v>
      </c>
      <c r="K47" s="34" t="s">
        <v>18</v>
      </c>
      <c r="L47" s="35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7"/>
      <c r="XER47" s="7"/>
    </row>
    <row r="48" s="1" customFormat="1" ht="26" customHeight="1" spans="1:16372">
      <c r="A48" s="21">
        <v>45</v>
      </c>
      <c r="B48" s="22" t="s">
        <v>84</v>
      </c>
      <c r="C48" s="23" t="s">
        <v>36</v>
      </c>
      <c r="D48" s="24" t="s">
        <v>82</v>
      </c>
      <c r="E48" s="25">
        <v>113.5</v>
      </c>
      <c r="F48" s="26">
        <f t="shared" si="2"/>
        <v>30.2666666666667</v>
      </c>
      <c r="G48" s="25">
        <v>76.2</v>
      </c>
      <c r="H48" s="25">
        <f t="shared" si="1"/>
        <v>45.72</v>
      </c>
      <c r="I48" s="32">
        <f t="shared" si="0"/>
        <v>75.9866666666667</v>
      </c>
      <c r="J48" s="33" t="s">
        <v>22</v>
      </c>
      <c r="K48" s="34" t="s">
        <v>18</v>
      </c>
      <c r="L48" s="35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</row>
    <row r="49" s="1" customFormat="1" ht="26" customHeight="1" spans="1:16372">
      <c r="A49" s="21">
        <v>46</v>
      </c>
      <c r="B49" s="22" t="s">
        <v>85</v>
      </c>
      <c r="C49" s="23" t="s">
        <v>36</v>
      </c>
      <c r="D49" s="24" t="s">
        <v>82</v>
      </c>
      <c r="E49" s="25">
        <v>115.5</v>
      </c>
      <c r="F49" s="26">
        <f t="shared" si="2"/>
        <v>30.8</v>
      </c>
      <c r="G49" s="25">
        <v>75.2</v>
      </c>
      <c r="H49" s="25">
        <f t="shared" si="1"/>
        <v>45.12</v>
      </c>
      <c r="I49" s="32">
        <f t="shared" si="0"/>
        <v>75.92</v>
      </c>
      <c r="J49" s="33" t="s">
        <v>24</v>
      </c>
      <c r="K49" s="34" t="s">
        <v>18</v>
      </c>
      <c r="L49" s="35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</row>
    <row r="50" s="1" customFormat="1" ht="26" customHeight="1" spans="1:16372">
      <c r="A50" s="21">
        <v>47</v>
      </c>
      <c r="B50" s="22" t="s">
        <v>86</v>
      </c>
      <c r="C50" s="23" t="s">
        <v>36</v>
      </c>
      <c r="D50" s="24" t="s">
        <v>82</v>
      </c>
      <c r="E50" s="25">
        <v>110</v>
      </c>
      <c r="F50" s="26">
        <f t="shared" si="2"/>
        <v>29.3333333333333</v>
      </c>
      <c r="G50" s="25">
        <v>77.4</v>
      </c>
      <c r="H50" s="25">
        <f t="shared" si="1"/>
        <v>46.44</v>
      </c>
      <c r="I50" s="32">
        <f t="shared" si="0"/>
        <v>75.7733333333333</v>
      </c>
      <c r="J50" s="33" t="s">
        <v>26</v>
      </c>
      <c r="K50" s="34" t="s">
        <v>18</v>
      </c>
      <c r="L50" s="35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</row>
    <row r="51" s="1" customFormat="1" ht="26" customHeight="1" spans="1:16372">
      <c r="A51" s="21">
        <v>48</v>
      </c>
      <c r="B51" s="22" t="s">
        <v>87</v>
      </c>
      <c r="C51" s="23" t="s">
        <v>36</v>
      </c>
      <c r="D51" s="24" t="s">
        <v>82</v>
      </c>
      <c r="E51" s="25">
        <v>100.5</v>
      </c>
      <c r="F51" s="26">
        <f t="shared" si="2"/>
        <v>26.8</v>
      </c>
      <c r="G51" s="25">
        <v>81.2</v>
      </c>
      <c r="H51" s="25">
        <f t="shared" si="1"/>
        <v>48.72</v>
      </c>
      <c r="I51" s="32">
        <f t="shared" si="0"/>
        <v>75.52</v>
      </c>
      <c r="J51" s="33" t="s">
        <v>28</v>
      </c>
      <c r="K51" s="34" t="s">
        <v>18</v>
      </c>
      <c r="L51" s="35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</row>
    <row r="52" s="1" customFormat="1" ht="26" customHeight="1" spans="1:16372">
      <c r="A52" s="21">
        <v>49</v>
      </c>
      <c r="B52" s="22" t="s">
        <v>88</v>
      </c>
      <c r="C52" s="23" t="s">
        <v>36</v>
      </c>
      <c r="D52" s="24" t="s">
        <v>82</v>
      </c>
      <c r="E52" s="25">
        <v>111.5</v>
      </c>
      <c r="F52" s="26">
        <f t="shared" si="2"/>
        <v>29.7333333333333</v>
      </c>
      <c r="G52" s="25">
        <v>76.2</v>
      </c>
      <c r="H52" s="25">
        <f t="shared" si="1"/>
        <v>45.72</v>
      </c>
      <c r="I52" s="32">
        <f t="shared" si="0"/>
        <v>75.4533333333333</v>
      </c>
      <c r="J52" s="33" t="s">
        <v>30</v>
      </c>
      <c r="K52" s="34" t="s">
        <v>18</v>
      </c>
      <c r="L52" s="35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</row>
    <row r="53" s="1" customFormat="1" ht="26" customHeight="1" spans="1:16372">
      <c r="A53" s="21">
        <v>50</v>
      </c>
      <c r="B53" s="22" t="s">
        <v>89</v>
      </c>
      <c r="C53" s="23" t="s">
        <v>36</v>
      </c>
      <c r="D53" s="24" t="s">
        <v>82</v>
      </c>
      <c r="E53" s="25">
        <v>102.5</v>
      </c>
      <c r="F53" s="26">
        <f t="shared" si="2"/>
        <v>27.3333333333333</v>
      </c>
      <c r="G53" s="25">
        <v>79.8</v>
      </c>
      <c r="H53" s="25">
        <f t="shared" si="1"/>
        <v>47.88</v>
      </c>
      <c r="I53" s="32">
        <f t="shared" si="0"/>
        <v>75.2133333333333</v>
      </c>
      <c r="J53" s="33" t="s">
        <v>32</v>
      </c>
      <c r="K53" s="34" t="s">
        <v>18</v>
      </c>
      <c r="L53" s="35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</row>
    <row r="54" s="1" customFormat="1" ht="26" customHeight="1" spans="1:16372">
      <c r="A54" s="21">
        <v>51</v>
      </c>
      <c r="B54" s="22" t="s">
        <v>90</v>
      </c>
      <c r="C54" s="23" t="s">
        <v>36</v>
      </c>
      <c r="D54" s="24" t="s">
        <v>82</v>
      </c>
      <c r="E54" s="25">
        <v>104</v>
      </c>
      <c r="F54" s="26">
        <f t="shared" si="2"/>
        <v>27.7333333333333</v>
      </c>
      <c r="G54" s="25">
        <v>78.2</v>
      </c>
      <c r="H54" s="25">
        <f t="shared" si="1"/>
        <v>46.92</v>
      </c>
      <c r="I54" s="32">
        <f t="shared" si="0"/>
        <v>74.6533333333333</v>
      </c>
      <c r="J54" s="33" t="s">
        <v>34</v>
      </c>
      <c r="K54" s="34" t="s">
        <v>18</v>
      </c>
      <c r="L54" s="35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</row>
    <row r="55" s="1" customFormat="1" ht="26" customHeight="1" spans="1:16372">
      <c r="A55" s="21">
        <v>52</v>
      </c>
      <c r="B55" s="22" t="s">
        <v>91</v>
      </c>
      <c r="C55" s="23" t="s">
        <v>36</v>
      </c>
      <c r="D55" s="24" t="s">
        <v>82</v>
      </c>
      <c r="E55" s="25">
        <v>109</v>
      </c>
      <c r="F55" s="26">
        <f t="shared" si="2"/>
        <v>29.0666666666667</v>
      </c>
      <c r="G55" s="25">
        <v>75.2</v>
      </c>
      <c r="H55" s="25">
        <f t="shared" si="1"/>
        <v>45.12</v>
      </c>
      <c r="I55" s="32">
        <f t="shared" si="0"/>
        <v>74.1866666666667</v>
      </c>
      <c r="J55" s="33" t="s">
        <v>63</v>
      </c>
      <c r="K55" s="34" t="s">
        <v>18</v>
      </c>
      <c r="L55" s="35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7"/>
      <c r="XER55" s="7"/>
    </row>
    <row r="56" s="1" customFormat="1" ht="26" customHeight="1" spans="1:16372">
      <c r="A56" s="21">
        <v>53</v>
      </c>
      <c r="B56" s="22" t="s">
        <v>92</v>
      </c>
      <c r="C56" s="23" t="s">
        <v>36</v>
      </c>
      <c r="D56" s="24" t="s">
        <v>82</v>
      </c>
      <c r="E56" s="25">
        <v>104</v>
      </c>
      <c r="F56" s="26">
        <f t="shared" si="2"/>
        <v>27.7333333333333</v>
      </c>
      <c r="G56" s="25">
        <v>75.2</v>
      </c>
      <c r="H56" s="25">
        <f t="shared" si="1"/>
        <v>45.12</v>
      </c>
      <c r="I56" s="32">
        <f t="shared" si="0"/>
        <v>72.8533333333333</v>
      </c>
      <c r="J56" s="33" t="s">
        <v>65</v>
      </c>
      <c r="K56" s="34" t="s">
        <v>18</v>
      </c>
      <c r="L56" s="35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7"/>
      <c r="XEP56" s="7"/>
      <c r="XEQ56" s="7"/>
      <c r="XER56" s="7"/>
    </row>
    <row r="57" s="1" customFormat="1" ht="26" customHeight="1" spans="1:16372">
      <c r="A57" s="21">
        <v>54</v>
      </c>
      <c r="B57" s="22" t="s">
        <v>93</v>
      </c>
      <c r="C57" s="23" t="s">
        <v>36</v>
      </c>
      <c r="D57" s="24" t="s">
        <v>82</v>
      </c>
      <c r="E57" s="25">
        <v>114</v>
      </c>
      <c r="F57" s="26">
        <f t="shared" si="2"/>
        <v>30.4</v>
      </c>
      <c r="G57" s="25">
        <v>70.6</v>
      </c>
      <c r="H57" s="25">
        <f t="shared" si="1"/>
        <v>42.36</v>
      </c>
      <c r="I57" s="32">
        <f t="shared" si="0"/>
        <v>72.76</v>
      </c>
      <c r="J57" s="33" t="s">
        <v>94</v>
      </c>
      <c r="K57" s="34" t="s">
        <v>18</v>
      </c>
      <c r="L57" s="35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7"/>
      <c r="XEP57" s="7"/>
      <c r="XEQ57" s="7"/>
      <c r="XER57" s="7"/>
    </row>
    <row r="58" s="1" customFormat="1" ht="26" customHeight="1" spans="1:16372">
      <c r="A58" s="21">
        <v>55</v>
      </c>
      <c r="B58" s="22" t="s">
        <v>95</v>
      </c>
      <c r="C58" s="23" t="s">
        <v>36</v>
      </c>
      <c r="D58" s="24" t="s">
        <v>82</v>
      </c>
      <c r="E58" s="25">
        <v>96.5</v>
      </c>
      <c r="F58" s="26">
        <f t="shared" si="2"/>
        <v>25.7333333333333</v>
      </c>
      <c r="G58" s="25">
        <v>77.6</v>
      </c>
      <c r="H58" s="25">
        <f t="shared" si="1"/>
        <v>46.56</v>
      </c>
      <c r="I58" s="32">
        <f t="shared" si="0"/>
        <v>72.2933333333333</v>
      </c>
      <c r="J58" s="33" t="s">
        <v>68</v>
      </c>
      <c r="K58" s="34" t="s">
        <v>18</v>
      </c>
      <c r="L58" s="35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</row>
    <row r="59" s="1" customFormat="1" ht="26" customHeight="1" spans="1:16372">
      <c r="A59" s="21">
        <v>56</v>
      </c>
      <c r="B59" s="22" t="s">
        <v>96</v>
      </c>
      <c r="C59" s="23" t="s">
        <v>36</v>
      </c>
      <c r="D59" s="24" t="s">
        <v>82</v>
      </c>
      <c r="E59" s="25">
        <v>114</v>
      </c>
      <c r="F59" s="26">
        <f t="shared" si="2"/>
        <v>30.4</v>
      </c>
      <c r="G59" s="25">
        <v>69.6</v>
      </c>
      <c r="H59" s="25">
        <f t="shared" si="1"/>
        <v>41.76</v>
      </c>
      <c r="I59" s="32">
        <f t="shared" si="0"/>
        <v>72.16</v>
      </c>
      <c r="J59" s="33" t="s">
        <v>70</v>
      </c>
      <c r="K59" s="34" t="s">
        <v>18</v>
      </c>
      <c r="L59" s="35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</row>
    <row r="60" s="1" customFormat="1" ht="26" customHeight="1" spans="1:16372">
      <c r="A60" s="21">
        <v>57</v>
      </c>
      <c r="B60" s="22" t="s">
        <v>97</v>
      </c>
      <c r="C60" s="23" t="s">
        <v>36</v>
      </c>
      <c r="D60" s="24" t="s">
        <v>82</v>
      </c>
      <c r="E60" s="25">
        <v>112.5</v>
      </c>
      <c r="F60" s="26">
        <f t="shared" si="2"/>
        <v>30</v>
      </c>
      <c r="G60" s="25">
        <v>69.8</v>
      </c>
      <c r="H60" s="25">
        <f t="shared" si="1"/>
        <v>41.88</v>
      </c>
      <c r="I60" s="32">
        <f t="shared" si="0"/>
        <v>71.88</v>
      </c>
      <c r="J60" s="33" t="s">
        <v>72</v>
      </c>
      <c r="K60" s="34" t="s">
        <v>18</v>
      </c>
      <c r="L60" s="35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</row>
    <row r="61" s="1" customFormat="1" ht="26" customHeight="1" spans="1:16372">
      <c r="A61" s="21">
        <v>58</v>
      </c>
      <c r="B61" s="22" t="s">
        <v>98</v>
      </c>
      <c r="C61" s="23" t="s">
        <v>36</v>
      </c>
      <c r="D61" s="24" t="s">
        <v>82</v>
      </c>
      <c r="E61" s="25">
        <v>95.5</v>
      </c>
      <c r="F61" s="26">
        <f t="shared" si="2"/>
        <v>25.4666666666667</v>
      </c>
      <c r="G61" s="25">
        <v>77</v>
      </c>
      <c r="H61" s="25">
        <f t="shared" si="1"/>
        <v>46.2</v>
      </c>
      <c r="I61" s="32">
        <f t="shared" si="0"/>
        <v>71.6666666666667</v>
      </c>
      <c r="J61" s="33" t="s">
        <v>74</v>
      </c>
      <c r="K61" s="36"/>
      <c r="L61" s="35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</row>
    <row r="62" s="1" customFormat="1" ht="26" customHeight="1" spans="1:16372">
      <c r="A62" s="21">
        <v>59</v>
      </c>
      <c r="B62" s="22" t="s">
        <v>99</v>
      </c>
      <c r="C62" s="23" t="s">
        <v>36</v>
      </c>
      <c r="D62" s="24" t="s">
        <v>82</v>
      </c>
      <c r="E62" s="25">
        <v>101</v>
      </c>
      <c r="F62" s="26">
        <f t="shared" si="2"/>
        <v>26.9333333333333</v>
      </c>
      <c r="G62" s="25">
        <v>74.4</v>
      </c>
      <c r="H62" s="25">
        <f t="shared" si="1"/>
        <v>44.64</v>
      </c>
      <c r="I62" s="32">
        <f t="shared" si="0"/>
        <v>71.5733333333333</v>
      </c>
      <c r="J62" s="33" t="s">
        <v>76</v>
      </c>
      <c r="K62" s="36"/>
      <c r="L62" s="35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</row>
    <row r="63" s="1" customFormat="1" ht="26" customHeight="1" spans="1:16372">
      <c r="A63" s="21">
        <v>60</v>
      </c>
      <c r="B63" s="22" t="s">
        <v>100</v>
      </c>
      <c r="C63" s="23" t="s">
        <v>36</v>
      </c>
      <c r="D63" s="24" t="s">
        <v>82</v>
      </c>
      <c r="E63" s="25">
        <v>105.5</v>
      </c>
      <c r="F63" s="26">
        <f t="shared" si="2"/>
        <v>28.1333333333333</v>
      </c>
      <c r="G63" s="25">
        <v>72.2</v>
      </c>
      <c r="H63" s="25">
        <f t="shared" si="1"/>
        <v>43.32</v>
      </c>
      <c r="I63" s="32">
        <f t="shared" si="0"/>
        <v>71.4533333333333</v>
      </c>
      <c r="J63" s="33" t="s">
        <v>78</v>
      </c>
      <c r="K63" s="36"/>
      <c r="L63" s="35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  <c r="XEL63" s="7"/>
      <c r="XEM63" s="7"/>
      <c r="XEN63" s="7"/>
      <c r="XEO63" s="7"/>
      <c r="XEP63" s="7"/>
      <c r="XEQ63" s="7"/>
      <c r="XER63" s="7"/>
    </row>
    <row r="64" s="1" customFormat="1" ht="26" customHeight="1" spans="1:16372">
      <c r="A64" s="21">
        <v>61</v>
      </c>
      <c r="B64" s="22" t="s">
        <v>101</v>
      </c>
      <c r="C64" s="23" t="s">
        <v>36</v>
      </c>
      <c r="D64" s="24" t="s">
        <v>82</v>
      </c>
      <c r="E64" s="25">
        <v>103</v>
      </c>
      <c r="F64" s="26">
        <f t="shared" si="2"/>
        <v>27.4666666666667</v>
      </c>
      <c r="G64" s="25">
        <v>73.2</v>
      </c>
      <c r="H64" s="25">
        <f t="shared" si="1"/>
        <v>43.92</v>
      </c>
      <c r="I64" s="32">
        <f t="shared" si="0"/>
        <v>71.3866666666667</v>
      </c>
      <c r="J64" s="33" t="s">
        <v>80</v>
      </c>
      <c r="K64" s="36"/>
      <c r="L64" s="35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</row>
    <row r="65" s="1" customFormat="1" ht="26" customHeight="1" spans="1:16372">
      <c r="A65" s="21">
        <v>62</v>
      </c>
      <c r="B65" s="22" t="s">
        <v>102</v>
      </c>
      <c r="C65" s="23" t="s">
        <v>36</v>
      </c>
      <c r="D65" s="24" t="s">
        <v>82</v>
      </c>
      <c r="E65" s="25">
        <v>95.5</v>
      </c>
      <c r="F65" s="26">
        <f t="shared" si="2"/>
        <v>25.4666666666667</v>
      </c>
      <c r="G65" s="25">
        <v>76.2</v>
      </c>
      <c r="H65" s="25">
        <f t="shared" si="1"/>
        <v>45.72</v>
      </c>
      <c r="I65" s="32">
        <f t="shared" si="0"/>
        <v>71.1866666666667</v>
      </c>
      <c r="J65" s="33" t="s">
        <v>103</v>
      </c>
      <c r="K65" s="36"/>
      <c r="L65" s="35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</row>
    <row r="66" s="1" customFormat="1" ht="26" customHeight="1" spans="1:16372">
      <c r="A66" s="21">
        <v>63</v>
      </c>
      <c r="B66" s="22" t="s">
        <v>104</v>
      </c>
      <c r="C66" s="23" t="s">
        <v>36</v>
      </c>
      <c r="D66" s="24" t="s">
        <v>82</v>
      </c>
      <c r="E66" s="25">
        <v>106.5</v>
      </c>
      <c r="F66" s="26">
        <f t="shared" si="2"/>
        <v>28.4</v>
      </c>
      <c r="G66" s="25">
        <v>70.6</v>
      </c>
      <c r="H66" s="25">
        <f t="shared" si="1"/>
        <v>42.36</v>
      </c>
      <c r="I66" s="32">
        <f t="shared" si="0"/>
        <v>70.76</v>
      </c>
      <c r="J66" s="33" t="s">
        <v>105</v>
      </c>
      <c r="K66" s="36"/>
      <c r="L66" s="35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  <c r="XEK66" s="7"/>
      <c r="XEL66" s="7"/>
      <c r="XEM66" s="7"/>
      <c r="XEN66" s="7"/>
      <c r="XEO66" s="7"/>
      <c r="XEP66" s="7"/>
      <c r="XEQ66" s="7"/>
      <c r="XER66" s="7"/>
    </row>
    <row r="67" s="1" customFormat="1" ht="26" customHeight="1" spans="1:16372">
      <c r="A67" s="21">
        <v>64</v>
      </c>
      <c r="B67" s="22" t="s">
        <v>106</v>
      </c>
      <c r="C67" s="23" t="s">
        <v>36</v>
      </c>
      <c r="D67" s="24" t="s">
        <v>82</v>
      </c>
      <c r="E67" s="25">
        <v>106</v>
      </c>
      <c r="F67" s="26">
        <f t="shared" si="2"/>
        <v>28.2666666666667</v>
      </c>
      <c r="G67" s="25">
        <v>70</v>
      </c>
      <c r="H67" s="25">
        <f t="shared" si="1"/>
        <v>42</v>
      </c>
      <c r="I67" s="32">
        <f t="shared" si="0"/>
        <v>70.2666666666667</v>
      </c>
      <c r="J67" s="33" t="s">
        <v>107</v>
      </c>
      <c r="K67" s="36"/>
      <c r="L67" s="35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  <c r="XAD67" s="7"/>
      <c r="XAE67" s="7"/>
      <c r="XAF67" s="7"/>
      <c r="XAG67" s="7"/>
      <c r="XAH67" s="7"/>
      <c r="XAI67" s="7"/>
      <c r="XAJ67" s="7"/>
      <c r="XAK67" s="7"/>
      <c r="XAL67" s="7"/>
      <c r="XAM67" s="7"/>
      <c r="XAN67" s="7"/>
      <c r="XAO67" s="7"/>
      <c r="XAP67" s="7"/>
      <c r="XAQ67" s="7"/>
      <c r="XAR67" s="7"/>
      <c r="XAS67" s="7"/>
      <c r="XAT67" s="7"/>
      <c r="XAU67" s="7"/>
      <c r="XAV67" s="7"/>
      <c r="XAW67" s="7"/>
      <c r="XAX67" s="7"/>
      <c r="XAY67" s="7"/>
      <c r="XAZ67" s="7"/>
      <c r="XBA67" s="7"/>
      <c r="XBB67" s="7"/>
      <c r="XBC67" s="7"/>
      <c r="XBD67" s="7"/>
      <c r="XBE67" s="7"/>
      <c r="XBF67" s="7"/>
      <c r="XBG67" s="7"/>
      <c r="XBH67" s="7"/>
      <c r="XBI67" s="7"/>
      <c r="XBJ67" s="7"/>
      <c r="XBK67" s="7"/>
      <c r="XBL67" s="7"/>
      <c r="XBM67" s="7"/>
      <c r="XBN67" s="7"/>
      <c r="XBO67" s="7"/>
      <c r="XBP67" s="7"/>
      <c r="XBQ67" s="7"/>
      <c r="XBR67" s="7"/>
      <c r="XBS67" s="7"/>
      <c r="XBT67" s="7"/>
      <c r="XBU67" s="7"/>
      <c r="XBV67" s="7"/>
      <c r="XBW67" s="7"/>
      <c r="XBX67" s="7"/>
      <c r="XBY67" s="7"/>
      <c r="XBZ67" s="7"/>
      <c r="XCA67" s="7"/>
      <c r="XCB67" s="7"/>
      <c r="XCC67" s="7"/>
      <c r="XCD67" s="7"/>
      <c r="XCE67" s="7"/>
      <c r="XCF67" s="7"/>
      <c r="XCG67" s="7"/>
      <c r="XCH67" s="7"/>
      <c r="XCI67" s="7"/>
      <c r="XCJ67" s="7"/>
      <c r="XCK67" s="7"/>
      <c r="XCL67" s="7"/>
      <c r="XCM67" s="7"/>
      <c r="XCN67" s="7"/>
      <c r="XCO67" s="7"/>
      <c r="XCP67" s="7"/>
      <c r="XCQ67" s="7"/>
      <c r="XCR67" s="7"/>
      <c r="XCS67" s="7"/>
      <c r="XCT67" s="7"/>
      <c r="XCU67" s="7"/>
      <c r="XCV67" s="7"/>
      <c r="XCW67" s="7"/>
      <c r="XCX67" s="7"/>
      <c r="XCY67" s="7"/>
      <c r="XCZ67" s="7"/>
      <c r="XDA67" s="7"/>
      <c r="XDB67" s="7"/>
      <c r="XDC67" s="7"/>
      <c r="XDD67" s="7"/>
      <c r="XDE67" s="7"/>
      <c r="XDF67" s="7"/>
      <c r="XDG67" s="7"/>
      <c r="XDH67" s="7"/>
      <c r="XDI67" s="7"/>
      <c r="XDJ67" s="7"/>
      <c r="XDK67" s="7"/>
      <c r="XDL67" s="7"/>
      <c r="XDM67" s="7"/>
      <c r="XDN67" s="7"/>
      <c r="XDO67" s="7"/>
      <c r="XDP67" s="7"/>
      <c r="XDQ67" s="7"/>
      <c r="XDR67" s="7"/>
      <c r="XDS67" s="7"/>
      <c r="XDT67" s="7"/>
      <c r="XDU67" s="7"/>
      <c r="XDV67" s="7"/>
      <c r="XDW67" s="7"/>
      <c r="XDX67" s="7"/>
      <c r="XDY67" s="7"/>
      <c r="XDZ67" s="7"/>
      <c r="XEA67" s="7"/>
      <c r="XEB67" s="7"/>
      <c r="XEC67" s="7"/>
      <c r="XED67" s="7"/>
      <c r="XEE67" s="7"/>
      <c r="XEF67" s="7"/>
      <c r="XEG67" s="7"/>
      <c r="XEH67" s="7"/>
      <c r="XEI67" s="7"/>
      <c r="XEJ67" s="7"/>
      <c r="XEK67" s="7"/>
      <c r="XEL67" s="7"/>
      <c r="XEM67" s="7"/>
      <c r="XEN67" s="7"/>
      <c r="XEO67" s="7"/>
      <c r="XEP67" s="7"/>
      <c r="XEQ67" s="7"/>
      <c r="XER67" s="7"/>
    </row>
    <row r="68" s="1" customFormat="1" ht="26" customHeight="1" spans="1:16372">
      <c r="A68" s="21">
        <v>65</v>
      </c>
      <c r="B68" s="22" t="s">
        <v>108</v>
      </c>
      <c r="C68" s="23" t="s">
        <v>36</v>
      </c>
      <c r="D68" s="24" t="s">
        <v>82</v>
      </c>
      <c r="E68" s="25">
        <v>98.5</v>
      </c>
      <c r="F68" s="26">
        <f t="shared" si="2"/>
        <v>26.2666666666667</v>
      </c>
      <c r="G68" s="25">
        <v>69.8</v>
      </c>
      <c r="H68" s="25">
        <f t="shared" si="1"/>
        <v>41.88</v>
      </c>
      <c r="I68" s="32">
        <f>F68+H68</f>
        <v>68.1466666666667</v>
      </c>
      <c r="J68" s="33" t="s">
        <v>109</v>
      </c>
      <c r="K68" s="36"/>
      <c r="L68" s="35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  <c r="XAD68" s="7"/>
      <c r="XAE68" s="7"/>
      <c r="XAF68" s="7"/>
      <c r="XAG68" s="7"/>
      <c r="XAH68" s="7"/>
      <c r="XAI68" s="7"/>
      <c r="XAJ68" s="7"/>
      <c r="XAK68" s="7"/>
      <c r="XAL68" s="7"/>
      <c r="XAM68" s="7"/>
      <c r="XAN68" s="7"/>
      <c r="XAO68" s="7"/>
      <c r="XAP68" s="7"/>
      <c r="XAQ68" s="7"/>
      <c r="XAR68" s="7"/>
      <c r="XAS68" s="7"/>
      <c r="XAT68" s="7"/>
      <c r="XAU68" s="7"/>
      <c r="XAV68" s="7"/>
      <c r="XAW68" s="7"/>
      <c r="XAX68" s="7"/>
      <c r="XAY68" s="7"/>
      <c r="XAZ68" s="7"/>
      <c r="XBA68" s="7"/>
      <c r="XBB68" s="7"/>
      <c r="XBC68" s="7"/>
      <c r="XBD68" s="7"/>
      <c r="XBE68" s="7"/>
      <c r="XBF68" s="7"/>
      <c r="XBG68" s="7"/>
      <c r="XBH68" s="7"/>
      <c r="XBI68" s="7"/>
      <c r="XBJ68" s="7"/>
      <c r="XBK68" s="7"/>
      <c r="XBL68" s="7"/>
      <c r="XBM68" s="7"/>
      <c r="XBN68" s="7"/>
      <c r="XBO68" s="7"/>
      <c r="XBP68" s="7"/>
      <c r="XBQ68" s="7"/>
      <c r="XBR68" s="7"/>
      <c r="XBS68" s="7"/>
      <c r="XBT68" s="7"/>
      <c r="XBU68" s="7"/>
      <c r="XBV68" s="7"/>
      <c r="XBW68" s="7"/>
      <c r="XBX68" s="7"/>
      <c r="XBY68" s="7"/>
      <c r="XBZ68" s="7"/>
      <c r="XCA68" s="7"/>
      <c r="XCB68" s="7"/>
      <c r="XCC68" s="7"/>
      <c r="XCD68" s="7"/>
      <c r="XCE68" s="7"/>
      <c r="XCF68" s="7"/>
      <c r="XCG68" s="7"/>
      <c r="XCH68" s="7"/>
      <c r="XCI68" s="7"/>
      <c r="XCJ68" s="7"/>
      <c r="XCK68" s="7"/>
      <c r="XCL68" s="7"/>
      <c r="XCM68" s="7"/>
      <c r="XCN68" s="7"/>
      <c r="XCO68" s="7"/>
      <c r="XCP68" s="7"/>
      <c r="XCQ68" s="7"/>
      <c r="XCR68" s="7"/>
      <c r="XCS68" s="7"/>
      <c r="XCT68" s="7"/>
      <c r="XCU68" s="7"/>
      <c r="XCV68" s="7"/>
      <c r="XCW68" s="7"/>
      <c r="XCX68" s="7"/>
      <c r="XCY68" s="7"/>
      <c r="XCZ68" s="7"/>
      <c r="XDA68" s="7"/>
      <c r="XDB68" s="7"/>
      <c r="XDC68" s="7"/>
      <c r="XDD68" s="7"/>
      <c r="XDE68" s="7"/>
      <c r="XDF68" s="7"/>
      <c r="XDG68" s="7"/>
      <c r="XDH68" s="7"/>
      <c r="XDI68" s="7"/>
      <c r="XDJ68" s="7"/>
      <c r="XDK68" s="7"/>
      <c r="XDL68" s="7"/>
      <c r="XDM68" s="7"/>
      <c r="XDN68" s="7"/>
      <c r="XDO68" s="7"/>
      <c r="XDP68" s="7"/>
      <c r="XDQ68" s="7"/>
      <c r="XDR68" s="7"/>
      <c r="XDS68" s="7"/>
      <c r="XDT68" s="7"/>
      <c r="XDU68" s="7"/>
      <c r="XDV68" s="7"/>
      <c r="XDW68" s="7"/>
      <c r="XDX68" s="7"/>
      <c r="XDY68" s="7"/>
      <c r="XDZ68" s="7"/>
      <c r="XEA68" s="7"/>
      <c r="XEB68" s="7"/>
      <c r="XEC68" s="7"/>
      <c r="XED68" s="7"/>
      <c r="XEE68" s="7"/>
      <c r="XEF68" s="7"/>
      <c r="XEG68" s="7"/>
      <c r="XEH68" s="7"/>
      <c r="XEI68" s="7"/>
      <c r="XEJ68" s="7"/>
      <c r="XEK68" s="7"/>
      <c r="XEL68" s="7"/>
      <c r="XEM68" s="7"/>
      <c r="XEN68" s="7"/>
      <c r="XEO68" s="7"/>
      <c r="XEP68" s="7"/>
      <c r="XEQ68" s="7"/>
      <c r="XER68" s="7"/>
    </row>
    <row r="69" s="1" customFormat="1" ht="26" customHeight="1" spans="1:16372">
      <c r="A69" s="21">
        <v>66</v>
      </c>
      <c r="B69" s="22" t="s">
        <v>110</v>
      </c>
      <c r="C69" s="23" t="s">
        <v>36</v>
      </c>
      <c r="D69" s="24" t="s">
        <v>82</v>
      </c>
      <c r="E69" s="25">
        <v>100.5</v>
      </c>
      <c r="F69" s="26">
        <f t="shared" si="2"/>
        <v>26.8</v>
      </c>
      <c r="G69" s="25">
        <v>68.8</v>
      </c>
      <c r="H69" s="25">
        <f>G69*0.6</f>
        <v>41.28</v>
      </c>
      <c r="I69" s="32">
        <f>F69+H69</f>
        <v>68.08</v>
      </c>
      <c r="J69" s="33" t="s">
        <v>111</v>
      </c>
      <c r="K69" s="36"/>
      <c r="L69" s="35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  <c r="XAD69" s="7"/>
      <c r="XAE69" s="7"/>
      <c r="XAF69" s="7"/>
      <c r="XAG69" s="7"/>
      <c r="XAH69" s="7"/>
      <c r="XAI69" s="7"/>
      <c r="XAJ69" s="7"/>
      <c r="XAK69" s="7"/>
      <c r="XAL69" s="7"/>
      <c r="XAM69" s="7"/>
      <c r="XAN69" s="7"/>
      <c r="XAO69" s="7"/>
      <c r="XAP69" s="7"/>
      <c r="XAQ69" s="7"/>
      <c r="XAR69" s="7"/>
      <c r="XAS69" s="7"/>
      <c r="XAT69" s="7"/>
      <c r="XAU69" s="7"/>
      <c r="XAV69" s="7"/>
      <c r="XAW69" s="7"/>
      <c r="XAX69" s="7"/>
      <c r="XAY69" s="7"/>
      <c r="XAZ69" s="7"/>
      <c r="XBA69" s="7"/>
      <c r="XBB69" s="7"/>
      <c r="XBC69" s="7"/>
      <c r="XBD69" s="7"/>
      <c r="XBE69" s="7"/>
      <c r="XBF69" s="7"/>
      <c r="XBG69" s="7"/>
      <c r="XBH69" s="7"/>
      <c r="XBI69" s="7"/>
      <c r="XBJ69" s="7"/>
      <c r="XBK69" s="7"/>
      <c r="XBL69" s="7"/>
      <c r="XBM69" s="7"/>
      <c r="XBN69" s="7"/>
      <c r="XBO69" s="7"/>
      <c r="XBP69" s="7"/>
      <c r="XBQ69" s="7"/>
      <c r="XBR69" s="7"/>
      <c r="XBS69" s="7"/>
      <c r="XBT69" s="7"/>
      <c r="XBU69" s="7"/>
      <c r="XBV69" s="7"/>
      <c r="XBW69" s="7"/>
      <c r="XBX69" s="7"/>
      <c r="XBY69" s="7"/>
      <c r="XBZ69" s="7"/>
      <c r="XCA69" s="7"/>
      <c r="XCB69" s="7"/>
      <c r="XCC69" s="7"/>
      <c r="XCD69" s="7"/>
      <c r="XCE69" s="7"/>
      <c r="XCF69" s="7"/>
      <c r="XCG69" s="7"/>
      <c r="XCH69" s="7"/>
      <c r="XCI69" s="7"/>
      <c r="XCJ69" s="7"/>
      <c r="XCK69" s="7"/>
      <c r="XCL69" s="7"/>
      <c r="XCM69" s="7"/>
      <c r="XCN69" s="7"/>
      <c r="XCO69" s="7"/>
      <c r="XCP69" s="7"/>
      <c r="XCQ69" s="7"/>
      <c r="XCR69" s="7"/>
      <c r="XCS69" s="7"/>
      <c r="XCT69" s="7"/>
      <c r="XCU69" s="7"/>
      <c r="XCV69" s="7"/>
      <c r="XCW69" s="7"/>
      <c r="XCX69" s="7"/>
      <c r="XCY69" s="7"/>
      <c r="XCZ69" s="7"/>
      <c r="XDA69" s="7"/>
      <c r="XDB69" s="7"/>
      <c r="XDC69" s="7"/>
      <c r="XDD69" s="7"/>
      <c r="XDE69" s="7"/>
      <c r="XDF69" s="7"/>
      <c r="XDG69" s="7"/>
      <c r="XDH69" s="7"/>
      <c r="XDI69" s="7"/>
      <c r="XDJ69" s="7"/>
      <c r="XDK69" s="7"/>
      <c r="XDL69" s="7"/>
      <c r="XDM69" s="7"/>
      <c r="XDN69" s="7"/>
      <c r="XDO69" s="7"/>
      <c r="XDP69" s="7"/>
      <c r="XDQ69" s="7"/>
      <c r="XDR69" s="7"/>
      <c r="XDS69" s="7"/>
      <c r="XDT69" s="7"/>
      <c r="XDU69" s="7"/>
      <c r="XDV69" s="7"/>
      <c r="XDW69" s="7"/>
      <c r="XDX69" s="7"/>
      <c r="XDY69" s="7"/>
      <c r="XDZ69" s="7"/>
      <c r="XEA69" s="7"/>
      <c r="XEB69" s="7"/>
      <c r="XEC69" s="7"/>
      <c r="XED69" s="7"/>
      <c r="XEE69" s="7"/>
      <c r="XEF69" s="7"/>
      <c r="XEG69" s="7"/>
      <c r="XEH69" s="7"/>
      <c r="XEI69" s="7"/>
      <c r="XEJ69" s="7"/>
      <c r="XEK69" s="7"/>
      <c r="XEL69" s="7"/>
      <c r="XEM69" s="7"/>
      <c r="XEN69" s="7"/>
      <c r="XEO69" s="7"/>
      <c r="XEP69" s="7"/>
      <c r="XEQ69" s="7"/>
      <c r="XER69" s="7"/>
    </row>
    <row r="70" s="1" customFormat="1" ht="26" customHeight="1" spans="1:16372">
      <c r="A70" s="21">
        <v>67</v>
      </c>
      <c r="B70" s="22" t="s">
        <v>112</v>
      </c>
      <c r="C70" s="23" t="s">
        <v>36</v>
      </c>
      <c r="D70" s="24" t="s">
        <v>82</v>
      </c>
      <c r="E70" s="25">
        <v>96</v>
      </c>
      <c r="F70" s="26">
        <f>E70/1.5*0.4</f>
        <v>25.6</v>
      </c>
      <c r="G70" s="25">
        <v>68.2</v>
      </c>
      <c r="H70" s="25">
        <f>G70*0.6</f>
        <v>40.92</v>
      </c>
      <c r="I70" s="32">
        <f>F70+H70</f>
        <v>66.52</v>
      </c>
      <c r="J70" s="33" t="s">
        <v>113</v>
      </c>
      <c r="K70" s="36"/>
      <c r="L70" s="35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  <c r="XAD70" s="7"/>
      <c r="XAE70" s="7"/>
      <c r="XAF70" s="7"/>
      <c r="XAG70" s="7"/>
      <c r="XAH70" s="7"/>
      <c r="XAI70" s="7"/>
      <c r="XAJ70" s="7"/>
      <c r="XAK70" s="7"/>
      <c r="XAL70" s="7"/>
      <c r="XAM70" s="7"/>
      <c r="XAN70" s="7"/>
      <c r="XAO70" s="7"/>
      <c r="XAP70" s="7"/>
      <c r="XAQ70" s="7"/>
      <c r="XAR70" s="7"/>
      <c r="XAS70" s="7"/>
      <c r="XAT70" s="7"/>
      <c r="XAU70" s="7"/>
      <c r="XAV70" s="7"/>
      <c r="XAW70" s="7"/>
      <c r="XAX70" s="7"/>
      <c r="XAY70" s="7"/>
      <c r="XAZ70" s="7"/>
      <c r="XBA70" s="7"/>
      <c r="XBB70" s="7"/>
      <c r="XBC70" s="7"/>
      <c r="XBD70" s="7"/>
      <c r="XBE70" s="7"/>
      <c r="XBF70" s="7"/>
      <c r="XBG70" s="7"/>
      <c r="XBH70" s="7"/>
      <c r="XBI70" s="7"/>
      <c r="XBJ70" s="7"/>
      <c r="XBK70" s="7"/>
      <c r="XBL70" s="7"/>
      <c r="XBM70" s="7"/>
      <c r="XBN70" s="7"/>
      <c r="XBO70" s="7"/>
      <c r="XBP70" s="7"/>
      <c r="XBQ70" s="7"/>
      <c r="XBR70" s="7"/>
      <c r="XBS70" s="7"/>
      <c r="XBT70" s="7"/>
      <c r="XBU70" s="7"/>
      <c r="XBV70" s="7"/>
      <c r="XBW70" s="7"/>
      <c r="XBX70" s="7"/>
      <c r="XBY70" s="7"/>
      <c r="XBZ70" s="7"/>
      <c r="XCA70" s="7"/>
      <c r="XCB70" s="7"/>
      <c r="XCC70" s="7"/>
      <c r="XCD70" s="7"/>
      <c r="XCE70" s="7"/>
      <c r="XCF70" s="7"/>
      <c r="XCG70" s="7"/>
      <c r="XCH70" s="7"/>
      <c r="XCI70" s="7"/>
      <c r="XCJ70" s="7"/>
      <c r="XCK70" s="7"/>
      <c r="XCL70" s="7"/>
      <c r="XCM70" s="7"/>
      <c r="XCN70" s="7"/>
      <c r="XCO70" s="7"/>
      <c r="XCP70" s="7"/>
      <c r="XCQ70" s="7"/>
      <c r="XCR70" s="7"/>
      <c r="XCS70" s="7"/>
      <c r="XCT70" s="7"/>
      <c r="XCU70" s="7"/>
      <c r="XCV70" s="7"/>
      <c r="XCW70" s="7"/>
      <c r="XCX70" s="7"/>
      <c r="XCY70" s="7"/>
      <c r="XCZ70" s="7"/>
      <c r="XDA70" s="7"/>
      <c r="XDB70" s="7"/>
      <c r="XDC70" s="7"/>
      <c r="XDD70" s="7"/>
      <c r="XDE70" s="7"/>
      <c r="XDF70" s="7"/>
      <c r="XDG70" s="7"/>
      <c r="XDH70" s="7"/>
      <c r="XDI70" s="7"/>
      <c r="XDJ70" s="7"/>
      <c r="XDK70" s="7"/>
      <c r="XDL70" s="7"/>
      <c r="XDM70" s="7"/>
      <c r="XDN70" s="7"/>
      <c r="XDO70" s="7"/>
      <c r="XDP70" s="7"/>
      <c r="XDQ70" s="7"/>
      <c r="XDR70" s="7"/>
      <c r="XDS70" s="7"/>
      <c r="XDT70" s="7"/>
      <c r="XDU70" s="7"/>
      <c r="XDV70" s="7"/>
      <c r="XDW70" s="7"/>
      <c r="XDX70" s="7"/>
      <c r="XDY70" s="7"/>
      <c r="XDZ70" s="7"/>
      <c r="XEA70" s="7"/>
      <c r="XEB70" s="7"/>
      <c r="XEC70" s="7"/>
      <c r="XED70" s="7"/>
      <c r="XEE70" s="7"/>
      <c r="XEF70" s="7"/>
      <c r="XEG70" s="7"/>
      <c r="XEH70" s="7"/>
      <c r="XEI70" s="7"/>
      <c r="XEJ70" s="7"/>
      <c r="XEK70" s="7"/>
      <c r="XEL70" s="7"/>
      <c r="XEM70" s="7"/>
      <c r="XEN70" s="7"/>
      <c r="XEO70" s="7"/>
      <c r="XEP70" s="7"/>
      <c r="XEQ70" s="7"/>
      <c r="XER70" s="7"/>
    </row>
  </sheetData>
  <sortState ref="A1:XET67">
    <sortCondition ref="D1:D67"/>
    <sortCondition ref="I1:I67" descending="1"/>
  </sortState>
  <mergeCells count="11">
    <mergeCell ref="A1:K1"/>
    <mergeCell ref="A2:A3"/>
    <mergeCell ref="B2:B3"/>
    <mergeCell ref="C2:C3"/>
    <mergeCell ref="D2:D3"/>
    <mergeCell ref="E2:E3"/>
    <mergeCell ref="G2:G3"/>
    <mergeCell ref="I2:I3"/>
    <mergeCell ref="J2:J3"/>
    <mergeCell ref="K2:K3"/>
    <mergeCell ref="L2:L3"/>
  </mergeCells>
  <pageMargins left="0.275" right="0.196527777777778" top="0.235416666666667" bottom="0.196527777777778" header="0.118055555555556" footer="0.11805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34" sqref="G34"/>
    </sheetView>
  </sheetViews>
  <sheetFormatPr defaultColWidth="9" defaultRowHeight="14.2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总成绩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2026-04-21T09:41:27Z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2052-11.8.2.8808</vt:lpwstr>
  </property>
  <property fmtid="{D5CDD505-2E9C-101B-9397-08002B2CF9AE}" pid="3" name="ICV">
    <vt:lpwstr>9D0D7F47C22D4600972BA4BF777699E3</vt:lpwstr>
  </property>
  <property fmtid="{D5CDD505-2E9C-101B-9397-08002B2CF9AE}" pid="4" name="CalculationRule">
    <vt:i4>0</vt:i4>
  </property>
</Properties>
</file>