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9675"/>
  </bookViews>
  <sheets>
    <sheet name="成绩" sheetId="4" r:id="rId1"/>
  </sheets>
  <definedNames>
    <definedName name="_xlnm._FilterDatabase" localSheetId="0" hidden="1">成绩!$A$2:$L$38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<sst xmlns="http://schemas.openxmlformats.org/spreadsheetml/2006/main" count="158" uniqueCount="109">
  <si>
    <t>纳雍县自然资源局2026年面向社会公开招聘事业单位工作人员面试及总成绩登记表</t>
  </si>
  <si>
    <t>序号</t>
  </si>
  <si>
    <t>姓名</t>
  </si>
  <si>
    <t>报考单位</t>
  </si>
  <si>
    <t>职位代码</t>
  </si>
  <si>
    <t>准考证号</t>
  </si>
  <si>
    <t>笔试成绩</t>
  </si>
  <si>
    <t>笔试成绩百分制折算（60%）</t>
  </si>
  <si>
    <t>面试抽签号</t>
  </si>
  <si>
    <t>面试成绩</t>
  </si>
  <si>
    <t>面试成绩折算（40%）</t>
  </si>
  <si>
    <t>总成绩</t>
  </si>
  <si>
    <t>备注</t>
  </si>
  <si>
    <t>谢林</t>
  </si>
  <si>
    <t>纳雍县自然资源局文昌自然资源所</t>
  </si>
  <si>
    <t>000101</t>
  </si>
  <si>
    <t>2026016802</t>
  </si>
  <si>
    <t>张诚梁</t>
  </si>
  <si>
    <t>2026014507</t>
  </si>
  <si>
    <t>余帮建</t>
  </si>
  <si>
    <t>2026015007</t>
  </si>
  <si>
    <t>王云川</t>
  </si>
  <si>
    <t>纳雍县自然资源局厍东关自然资源所</t>
  </si>
  <si>
    <t>000201</t>
  </si>
  <si>
    <t>2026013911</t>
  </si>
  <si>
    <t>段和龙</t>
  </si>
  <si>
    <t>2026015409</t>
  </si>
  <si>
    <t>胡永涛</t>
  </si>
  <si>
    <t>2026013419</t>
  </si>
  <si>
    <t>陶婷婷</t>
  </si>
  <si>
    <t>纳雍县自然资源局乐治自然资源所</t>
  </si>
  <si>
    <t>000301</t>
  </si>
  <si>
    <t>2026013307</t>
  </si>
  <si>
    <t>孙伟</t>
  </si>
  <si>
    <t>2026014711</t>
  </si>
  <si>
    <t>刘雅琪</t>
  </si>
  <si>
    <t>2026013017</t>
  </si>
  <si>
    <t>陈雪平</t>
  </si>
  <si>
    <t>纳雍县自然资源局阳长自然资源所</t>
  </si>
  <si>
    <t>000401</t>
  </si>
  <si>
    <t>2026013511</t>
  </si>
  <si>
    <t>刘海龙</t>
  </si>
  <si>
    <t>2026014126</t>
  </si>
  <si>
    <t>王萍</t>
  </si>
  <si>
    <t>2026015103</t>
  </si>
  <si>
    <t>冉望</t>
  </si>
  <si>
    <t>纳雍县自然资源局维新自然资源所</t>
  </si>
  <si>
    <t>000501</t>
  </si>
  <si>
    <t>2026013524</t>
  </si>
  <si>
    <t>岑燕</t>
  </si>
  <si>
    <t>2026012519</t>
  </si>
  <si>
    <t>郭中宇</t>
  </si>
  <si>
    <t>2026010117</t>
  </si>
  <si>
    <t>胡磊</t>
  </si>
  <si>
    <t>纳雍县自然资源局羊场自然资源所</t>
  </si>
  <si>
    <t>000601</t>
  </si>
  <si>
    <t>2026016520</t>
  </si>
  <si>
    <t>夏旺</t>
  </si>
  <si>
    <t>2026016320</t>
  </si>
  <si>
    <t>李杰</t>
  </si>
  <si>
    <t>2026011504</t>
  </si>
  <si>
    <t>刘维鹏</t>
  </si>
  <si>
    <t>纳雍县自然资源局水东自然资源所</t>
  </si>
  <si>
    <t>000701</t>
  </si>
  <si>
    <t>2026015224</t>
  </si>
  <si>
    <t>龙虎</t>
  </si>
  <si>
    <t>2026015626</t>
  </si>
  <si>
    <t>严展翱</t>
  </si>
  <si>
    <t>2026011415</t>
  </si>
  <si>
    <t>杨鹏弛</t>
  </si>
  <si>
    <t>纳雍县自然资源局左鸠戛自然资源所</t>
  </si>
  <si>
    <t>000801</t>
  </si>
  <si>
    <t>2026013312</t>
  </si>
  <si>
    <t>陈以健</t>
  </si>
  <si>
    <t>2026015524</t>
  </si>
  <si>
    <t>放弃面试</t>
  </si>
  <si>
    <t>顾瑶</t>
  </si>
  <si>
    <t>2026016405</t>
  </si>
  <si>
    <t>唐澄宇</t>
  </si>
  <si>
    <t>纳雍县自然资源局龙场自然资源所</t>
  </si>
  <si>
    <t>000901</t>
  </si>
  <si>
    <t>2026012601</t>
  </si>
  <si>
    <t>赵一飞</t>
  </si>
  <si>
    <t>2026012424</t>
  </si>
  <si>
    <t>李海江</t>
  </si>
  <si>
    <t>2026012203</t>
  </si>
  <si>
    <t>赵望</t>
  </si>
  <si>
    <t>纳雍县自然资源局宣慰自然资源所</t>
  </si>
  <si>
    <t>001001</t>
  </si>
  <si>
    <t>2026012915</t>
  </si>
  <si>
    <t>左鑫</t>
  </si>
  <si>
    <t>2026015922</t>
  </si>
  <si>
    <t>李昌宇</t>
  </si>
  <si>
    <t>2026015021</t>
  </si>
  <si>
    <t>刘瑶</t>
  </si>
  <si>
    <t>纳雍县自然资源局化作自然资源所</t>
  </si>
  <si>
    <t>001101</t>
  </si>
  <si>
    <t>2026012028</t>
  </si>
  <si>
    <t>罗瑞尧</t>
  </si>
  <si>
    <t>2026016426</t>
  </si>
  <si>
    <t>陈俊杰</t>
  </si>
  <si>
    <t>2026015203</t>
  </si>
  <si>
    <t>李连鑫</t>
  </si>
  <si>
    <t>001202</t>
  </si>
  <si>
    <t>2026010213</t>
  </si>
  <si>
    <t>李雪艳</t>
  </si>
  <si>
    <t>2026012812</t>
  </si>
  <si>
    <t>刘明源</t>
  </si>
  <si>
    <t>2026011520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</si>
</sst>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R44" sqref="R44"/>
    </sheetView>
  </sheetViews>
  <sheetFormatPr defaultColWidth="9" defaultRowHeight="14.25"/>
  <cols>
    <col min="1" max="1" width="6.75" customWidth="1"/>
    <col min="2" max="2" width="6.875" customWidth="1"/>
    <col min="3" max="3" width="18.25" style="1" customWidth="1"/>
    <col min="4" max="7" width="9" customWidth="1"/>
    <col min="8" max="8" width="9" style="2"/>
    <col min="9" max="9" width="9" style="3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9"/>
      <c r="I1" s="13"/>
      <c r="J1" s="4"/>
      <c r="K1" s="4"/>
      <c r="L1" s="4"/>
    </row>
    <row r="2" ht="38.2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0" t="s">
        <v>8</v>
      </c>
      <c r="I2" s="14" t="s">
        <v>9</v>
      </c>
      <c r="J2" s="5" t="s">
        <v>10</v>
      </c>
      <c r="K2" s="5" t="s">
        <v>11</v>
      </c>
      <c r="L2" s="5" t="s">
        <v>12</v>
      </c>
    </row>
    <row r="3" ht="24" spans="1:12">
      <c r="A3" s="6">
        <v>1</v>
      </c>
      <c r="B3" s="7" t="s">
        <v>13</v>
      </c>
      <c r="C3" s="8" t="s">
        <v>14</v>
      </c>
      <c r="D3" s="7" t="s">
        <v>15</v>
      </c>
      <c r="E3" s="7" t="s">
        <v>16</v>
      </c>
      <c r="F3" s="11">
        <v>81.2</v>
      </c>
      <c r="G3" s="11">
        <f t="shared" ref="G3:G38" si="0">F3*0.6</f>
        <v>48.72</v>
      </c>
      <c r="H3" s="12">
        <v>27</v>
      </c>
      <c r="I3" s="11">
        <v>82.6</v>
      </c>
      <c r="J3" s="11">
        <f t="shared" ref="J3:J24" si="1">I3*0.4</f>
        <v>33.04</v>
      </c>
      <c r="K3" s="11">
        <f t="shared" ref="K3:K38" si="2">G3+J3</f>
        <v>81.76</v>
      </c>
      <c r="L3" s="7"/>
    </row>
    <row r="4" ht="24" spans="1:12">
      <c r="A4" s="6">
        <v>2</v>
      </c>
      <c r="B4" s="7" t="s">
        <v>17</v>
      </c>
      <c r="C4" s="8" t="s">
        <v>14</v>
      </c>
      <c r="D4" s="7" t="s">
        <v>15</v>
      </c>
      <c r="E4" s="7" t="s">
        <v>18</v>
      </c>
      <c r="F4" s="11">
        <v>79.94</v>
      </c>
      <c r="G4" s="11">
        <f t="shared" si="0"/>
        <v>47.964</v>
      </c>
      <c r="H4" s="12">
        <v>25</v>
      </c>
      <c r="I4" s="11">
        <v>76.16</v>
      </c>
      <c r="J4" s="11">
        <f t="shared" si="1"/>
        <v>30.464</v>
      </c>
      <c r="K4" s="11">
        <f t="shared" si="2"/>
        <v>78.428</v>
      </c>
      <c r="L4" s="7"/>
    </row>
    <row r="5" ht="24" spans="1:12">
      <c r="A5" s="6">
        <v>3</v>
      </c>
      <c r="B5" s="7" t="s">
        <v>19</v>
      </c>
      <c r="C5" s="8" t="s">
        <v>14</v>
      </c>
      <c r="D5" s="7" t="s">
        <v>15</v>
      </c>
      <c r="E5" s="7" t="s">
        <v>20</v>
      </c>
      <c r="F5" s="11">
        <v>78.91</v>
      </c>
      <c r="G5" s="11">
        <f t="shared" si="0"/>
        <v>47.346</v>
      </c>
      <c r="H5" s="12">
        <v>26</v>
      </c>
      <c r="I5" s="11">
        <v>78.54</v>
      </c>
      <c r="J5" s="11">
        <f t="shared" si="1"/>
        <v>31.416</v>
      </c>
      <c r="K5" s="11">
        <f t="shared" si="2"/>
        <v>78.762</v>
      </c>
      <c r="L5" s="7"/>
    </row>
    <row r="6" ht="24" spans="1:12">
      <c r="A6" s="6">
        <v>4</v>
      </c>
      <c r="B6" s="7" t="s">
        <v>21</v>
      </c>
      <c r="C6" s="8" t="s">
        <v>22</v>
      </c>
      <c r="D6" s="7" t="s">
        <v>23</v>
      </c>
      <c r="E6" s="7" t="s">
        <v>24</v>
      </c>
      <c r="F6" s="11">
        <v>82.5</v>
      </c>
      <c r="G6" s="11">
        <f t="shared" si="0"/>
        <v>49.5</v>
      </c>
      <c r="H6" s="12">
        <v>13</v>
      </c>
      <c r="I6" s="11">
        <v>81.14</v>
      </c>
      <c r="J6" s="11">
        <f t="shared" si="1"/>
        <v>32.456</v>
      </c>
      <c r="K6" s="11">
        <f t="shared" si="2"/>
        <v>81.956</v>
      </c>
      <c r="L6" s="7"/>
    </row>
    <row r="7" ht="24" spans="1:12">
      <c r="A7" s="6">
        <v>5</v>
      </c>
      <c r="B7" s="7" t="s">
        <v>25</v>
      </c>
      <c r="C7" s="8" t="s">
        <v>22</v>
      </c>
      <c r="D7" s="7" t="s">
        <v>23</v>
      </c>
      <c r="E7" s="7" t="s">
        <v>26</v>
      </c>
      <c r="F7" s="11">
        <v>81.92</v>
      </c>
      <c r="G7" s="11">
        <f t="shared" si="0"/>
        <v>49.152</v>
      </c>
      <c r="H7" s="12">
        <v>15</v>
      </c>
      <c r="I7" s="11">
        <v>80.26</v>
      </c>
      <c r="J7" s="11">
        <f t="shared" si="1"/>
        <v>32.104</v>
      </c>
      <c r="K7" s="11">
        <f t="shared" si="2"/>
        <v>81.256</v>
      </c>
      <c r="L7" s="7"/>
    </row>
    <row r="8" ht="24" spans="1:12">
      <c r="A8" s="6">
        <v>6</v>
      </c>
      <c r="B8" s="7" t="s">
        <v>27</v>
      </c>
      <c r="C8" s="8" t="s">
        <v>22</v>
      </c>
      <c r="D8" s="7" t="s">
        <v>23</v>
      </c>
      <c r="E8" s="7" t="s">
        <v>28</v>
      </c>
      <c r="F8" s="11">
        <v>81.53</v>
      </c>
      <c r="G8" s="11">
        <f t="shared" si="0"/>
        <v>48.918</v>
      </c>
      <c r="H8" s="12">
        <v>14</v>
      </c>
      <c r="I8" s="11">
        <v>79.38</v>
      </c>
      <c r="J8" s="11">
        <f t="shared" si="1"/>
        <v>31.752</v>
      </c>
      <c r="K8" s="11">
        <f t="shared" si="2"/>
        <v>80.67</v>
      </c>
      <c r="L8" s="7"/>
    </row>
    <row r="9" ht="24" spans="1:12">
      <c r="A9" s="6">
        <v>7</v>
      </c>
      <c r="B9" s="7" t="s">
        <v>29</v>
      </c>
      <c r="C9" s="8" t="s">
        <v>30</v>
      </c>
      <c r="D9" s="7" t="s">
        <v>31</v>
      </c>
      <c r="E9" s="7" t="s">
        <v>32</v>
      </c>
      <c r="F9" s="11">
        <v>80.48</v>
      </c>
      <c r="G9" s="11">
        <f t="shared" si="0"/>
        <v>48.288</v>
      </c>
      <c r="H9" s="12">
        <v>31</v>
      </c>
      <c r="I9" s="11">
        <v>69.74</v>
      </c>
      <c r="J9" s="11">
        <f t="shared" si="1"/>
        <v>27.896</v>
      </c>
      <c r="K9" s="11">
        <f t="shared" si="2"/>
        <v>76.184</v>
      </c>
      <c r="L9" s="7"/>
    </row>
    <row r="10" ht="24" spans="1:12">
      <c r="A10" s="6">
        <v>8</v>
      </c>
      <c r="B10" s="7" t="s">
        <v>33</v>
      </c>
      <c r="C10" s="8" t="s">
        <v>30</v>
      </c>
      <c r="D10" s="7" t="s">
        <v>31</v>
      </c>
      <c r="E10" s="7" t="s">
        <v>34</v>
      </c>
      <c r="F10" s="11">
        <v>76.94</v>
      </c>
      <c r="G10" s="11">
        <f t="shared" si="0"/>
        <v>46.164</v>
      </c>
      <c r="H10" s="12">
        <v>33</v>
      </c>
      <c r="I10" s="11">
        <v>75.36</v>
      </c>
      <c r="J10" s="11">
        <f t="shared" si="1"/>
        <v>30.144</v>
      </c>
      <c r="K10" s="11">
        <f t="shared" si="2"/>
        <v>76.308</v>
      </c>
      <c r="L10" s="7"/>
    </row>
    <row r="11" ht="24" spans="1:12">
      <c r="A11" s="6">
        <v>9</v>
      </c>
      <c r="B11" s="7" t="s">
        <v>35</v>
      </c>
      <c r="C11" s="8" t="s">
        <v>30</v>
      </c>
      <c r="D11" s="7" t="s">
        <v>31</v>
      </c>
      <c r="E11" s="7" t="s">
        <v>36</v>
      </c>
      <c r="F11" s="11">
        <v>75.74</v>
      </c>
      <c r="G11" s="11">
        <f t="shared" si="0"/>
        <v>45.444</v>
      </c>
      <c r="H11" s="12">
        <v>32</v>
      </c>
      <c r="I11" s="11">
        <v>71.88</v>
      </c>
      <c r="J11" s="11">
        <f t="shared" si="1"/>
        <v>28.752</v>
      </c>
      <c r="K11" s="11">
        <f t="shared" si="2"/>
        <v>74.196</v>
      </c>
      <c r="L11" s="7"/>
    </row>
    <row r="12" ht="24" spans="1:12">
      <c r="A12" s="6">
        <v>10</v>
      </c>
      <c r="B12" s="7" t="s">
        <v>37</v>
      </c>
      <c r="C12" s="8" t="s">
        <v>38</v>
      </c>
      <c r="D12" s="7" t="s">
        <v>39</v>
      </c>
      <c r="E12" s="7" t="s">
        <v>40</v>
      </c>
      <c r="F12" s="11">
        <v>83.24</v>
      </c>
      <c r="G12" s="11">
        <f t="shared" si="0"/>
        <v>49.944</v>
      </c>
      <c r="H12" s="12">
        <v>11</v>
      </c>
      <c r="I12" s="11">
        <v>78.6</v>
      </c>
      <c r="J12" s="11">
        <f t="shared" si="1"/>
        <v>31.44</v>
      </c>
      <c r="K12" s="11">
        <f t="shared" si="2"/>
        <v>81.384</v>
      </c>
      <c r="L12" s="7"/>
    </row>
    <row r="13" ht="24" spans="1:12">
      <c r="A13" s="6">
        <v>11</v>
      </c>
      <c r="B13" s="7" t="s">
        <v>41</v>
      </c>
      <c r="C13" s="8" t="s">
        <v>38</v>
      </c>
      <c r="D13" s="7" t="s">
        <v>39</v>
      </c>
      <c r="E13" s="7" t="s">
        <v>42</v>
      </c>
      <c r="F13" s="11">
        <v>77.96</v>
      </c>
      <c r="G13" s="11">
        <f t="shared" si="0"/>
        <v>46.776</v>
      </c>
      <c r="H13" s="12">
        <v>10</v>
      </c>
      <c r="I13" s="11">
        <v>78.4</v>
      </c>
      <c r="J13" s="11">
        <f t="shared" si="1"/>
        <v>31.36</v>
      </c>
      <c r="K13" s="11">
        <f t="shared" si="2"/>
        <v>78.136</v>
      </c>
      <c r="L13" s="7"/>
    </row>
    <row r="14" ht="24" spans="1:12">
      <c r="A14" s="6">
        <v>12</v>
      </c>
      <c r="B14" s="7" t="s">
        <v>43</v>
      </c>
      <c r="C14" s="8" t="s">
        <v>38</v>
      </c>
      <c r="D14" s="7" t="s">
        <v>39</v>
      </c>
      <c r="E14" s="7" t="s">
        <v>44</v>
      </c>
      <c r="F14" s="11">
        <v>77.96</v>
      </c>
      <c r="G14" s="11">
        <f t="shared" si="0"/>
        <v>46.776</v>
      </c>
      <c r="H14" s="12">
        <v>12</v>
      </c>
      <c r="I14" s="11">
        <v>83.22</v>
      </c>
      <c r="J14" s="11">
        <f t="shared" si="1"/>
        <v>33.288</v>
      </c>
      <c r="K14" s="11">
        <f t="shared" si="2"/>
        <v>80.064</v>
      </c>
      <c r="L14" s="7"/>
    </row>
    <row r="15" ht="24" spans="1:12">
      <c r="A15" s="6">
        <v>13</v>
      </c>
      <c r="B15" s="7" t="s">
        <v>45</v>
      </c>
      <c r="C15" s="8" t="s">
        <v>46</v>
      </c>
      <c r="D15" s="7" t="s">
        <v>47</v>
      </c>
      <c r="E15" s="7" t="s">
        <v>48</v>
      </c>
      <c r="F15" s="11">
        <v>80.24</v>
      </c>
      <c r="G15" s="11">
        <f t="shared" si="0"/>
        <v>48.144</v>
      </c>
      <c r="H15" s="12">
        <v>17</v>
      </c>
      <c r="I15" s="11">
        <v>82.64</v>
      </c>
      <c r="J15" s="11">
        <f t="shared" si="1"/>
        <v>33.056</v>
      </c>
      <c r="K15" s="11">
        <f t="shared" si="2"/>
        <v>81.2</v>
      </c>
      <c r="L15" s="7"/>
    </row>
    <row r="16" ht="24" spans="1:12">
      <c r="A16" s="6">
        <v>14</v>
      </c>
      <c r="B16" s="7" t="s">
        <v>49</v>
      </c>
      <c r="C16" s="8" t="s">
        <v>46</v>
      </c>
      <c r="D16" s="7" t="s">
        <v>47</v>
      </c>
      <c r="E16" s="7" t="s">
        <v>50</v>
      </c>
      <c r="F16" s="11">
        <v>76.26</v>
      </c>
      <c r="G16" s="11">
        <f t="shared" si="0"/>
        <v>45.756</v>
      </c>
      <c r="H16" s="12">
        <v>18</v>
      </c>
      <c r="I16" s="11">
        <v>78.94</v>
      </c>
      <c r="J16" s="11">
        <f t="shared" si="1"/>
        <v>31.576</v>
      </c>
      <c r="K16" s="11">
        <f t="shared" si="2"/>
        <v>77.332</v>
      </c>
      <c r="L16" s="7"/>
    </row>
    <row r="17" ht="24" spans="1:12">
      <c r="A17" s="6">
        <v>15</v>
      </c>
      <c r="B17" s="7" t="s">
        <v>51</v>
      </c>
      <c r="C17" s="8" t="s">
        <v>46</v>
      </c>
      <c r="D17" s="7" t="s">
        <v>47</v>
      </c>
      <c r="E17" s="7" t="s">
        <v>52</v>
      </c>
      <c r="F17" s="11">
        <v>75.91</v>
      </c>
      <c r="G17" s="11">
        <f t="shared" si="0"/>
        <v>45.546</v>
      </c>
      <c r="H17" s="12">
        <v>16</v>
      </c>
      <c r="I17" s="11">
        <v>72.32</v>
      </c>
      <c r="J17" s="11">
        <f t="shared" si="1"/>
        <v>28.928</v>
      </c>
      <c r="K17" s="11">
        <f t="shared" si="2"/>
        <v>74.474</v>
      </c>
      <c r="L17" s="7"/>
    </row>
    <row r="18" ht="24" spans="1:12">
      <c r="A18" s="6">
        <v>16</v>
      </c>
      <c r="B18" s="7" t="s">
        <v>53</v>
      </c>
      <c r="C18" s="8" t="s">
        <v>54</v>
      </c>
      <c r="D18" s="7" t="s">
        <v>55</v>
      </c>
      <c r="E18" s="7" t="s">
        <v>56</v>
      </c>
      <c r="F18" s="11">
        <v>82.69</v>
      </c>
      <c r="G18" s="11">
        <f t="shared" si="0"/>
        <v>49.614</v>
      </c>
      <c r="H18" s="12">
        <v>2</v>
      </c>
      <c r="I18" s="11">
        <v>76.56</v>
      </c>
      <c r="J18" s="11">
        <f t="shared" si="1"/>
        <v>30.624</v>
      </c>
      <c r="K18" s="11">
        <f t="shared" si="2"/>
        <v>80.238</v>
      </c>
      <c r="L18" s="7"/>
    </row>
    <row r="19" ht="24" spans="1:12">
      <c r="A19" s="6">
        <v>17</v>
      </c>
      <c r="B19" s="7" t="s">
        <v>57</v>
      </c>
      <c r="C19" s="8" t="s">
        <v>54</v>
      </c>
      <c r="D19" s="7" t="s">
        <v>55</v>
      </c>
      <c r="E19" s="7" t="s">
        <v>58</v>
      </c>
      <c r="F19" s="11">
        <v>81.74</v>
      </c>
      <c r="G19" s="11">
        <f t="shared" si="0"/>
        <v>49.044</v>
      </c>
      <c r="H19" s="12">
        <v>1</v>
      </c>
      <c r="I19" s="11">
        <v>83.4</v>
      </c>
      <c r="J19" s="11">
        <f t="shared" si="1"/>
        <v>33.36</v>
      </c>
      <c r="K19" s="11">
        <f t="shared" si="2"/>
        <v>82.404</v>
      </c>
      <c r="L19" s="7"/>
    </row>
    <row r="20" ht="24" spans="1:12">
      <c r="A20" s="6">
        <v>18</v>
      </c>
      <c r="B20" s="7" t="s">
        <v>59</v>
      </c>
      <c r="C20" s="8" t="s">
        <v>54</v>
      </c>
      <c r="D20" s="7" t="s">
        <v>55</v>
      </c>
      <c r="E20" s="7" t="s">
        <v>60</v>
      </c>
      <c r="F20" s="11">
        <v>76.48</v>
      </c>
      <c r="G20" s="11">
        <f t="shared" si="0"/>
        <v>45.888</v>
      </c>
      <c r="H20" s="12">
        <v>3</v>
      </c>
      <c r="I20" s="11">
        <v>77.16</v>
      </c>
      <c r="J20" s="11">
        <f t="shared" si="1"/>
        <v>30.864</v>
      </c>
      <c r="K20" s="11">
        <f t="shared" si="2"/>
        <v>76.752</v>
      </c>
      <c r="L20" s="7"/>
    </row>
    <row r="21" ht="24" spans="1:12">
      <c r="A21" s="6">
        <v>19</v>
      </c>
      <c r="B21" s="7" t="s">
        <v>61</v>
      </c>
      <c r="C21" s="8" t="s">
        <v>62</v>
      </c>
      <c r="D21" s="7" t="s">
        <v>63</v>
      </c>
      <c r="E21" s="7" t="s">
        <v>64</v>
      </c>
      <c r="F21" s="11">
        <v>81.66</v>
      </c>
      <c r="G21" s="11">
        <f t="shared" si="0"/>
        <v>48.996</v>
      </c>
      <c r="H21" s="12">
        <v>20</v>
      </c>
      <c r="I21" s="11">
        <v>78.2</v>
      </c>
      <c r="J21" s="11">
        <f t="shared" si="1"/>
        <v>31.28</v>
      </c>
      <c r="K21" s="11">
        <f t="shared" si="2"/>
        <v>80.276</v>
      </c>
      <c r="L21" s="7"/>
    </row>
    <row r="22" ht="24" spans="1:12">
      <c r="A22" s="6">
        <v>20</v>
      </c>
      <c r="B22" s="7" t="s">
        <v>65</v>
      </c>
      <c r="C22" s="8" t="s">
        <v>62</v>
      </c>
      <c r="D22" s="7" t="s">
        <v>63</v>
      </c>
      <c r="E22" s="7" t="s">
        <v>66</v>
      </c>
      <c r="F22" s="11">
        <v>80.69</v>
      </c>
      <c r="G22" s="11">
        <f t="shared" si="0"/>
        <v>48.414</v>
      </c>
      <c r="H22" s="12">
        <v>21</v>
      </c>
      <c r="I22" s="11">
        <v>78.48</v>
      </c>
      <c r="J22" s="11">
        <f t="shared" si="1"/>
        <v>31.392</v>
      </c>
      <c r="K22" s="11">
        <f t="shared" si="2"/>
        <v>79.806</v>
      </c>
      <c r="L22" s="7"/>
    </row>
    <row r="23" ht="24" spans="1:12">
      <c r="A23" s="6">
        <v>21</v>
      </c>
      <c r="B23" s="7" t="s">
        <v>67</v>
      </c>
      <c r="C23" s="8" t="s">
        <v>62</v>
      </c>
      <c r="D23" s="7" t="s">
        <v>63</v>
      </c>
      <c r="E23" s="7" t="s">
        <v>68</v>
      </c>
      <c r="F23" s="11">
        <v>78.76</v>
      </c>
      <c r="G23" s="11">
        <f t="shared" si="0"/>
        <v>47.256</v>
      </c>
      <c r="H23" s="12">
        <v>19</v>
      </c>
      <c r="I23" s="11">
        <v>86.06</v>
      </c>
      <c r="J23" s="11">
        <f t="shared" si="1"/>
        <v>34.424</v>
      </c>
      <c r="K23" s="11">
        <f t="shared" si="2"/>
        <v>81.68</v>
      </c>
      <c r="L23" s="7"/>
    </row>
    <row r="24" ht="24" spans="1:12">
      <c r="A24" s="6">
        <v>22</v>
      </c>
      <c r="B24" s="7" t="s">
        <v>69</v>
      </c>
      <c r="C24" s="8" t="s">
        <v>70</v>
      </c>
      <c r="D24" s="7" t="s">
        <v>71</v>
      </c>
      <c r="E24" s="7" t="s">
        <v>72</v>
      </c>
      <c r="F24" s="11">
        <v>78.85</v>
      </c>
      <c r="G24" s="11">
        <f t="shared" si="0"/>
        <v>47.31</v>
      </c>
      <c r="H24" s="12">
        <v>29</v>
      </c>
      <c r="I24" s="11">
        <v>78.04</v>
      </c>
      <c r="J24" s="11">
        <f t="shared" si="1"/>
        <v>31.216</v>
      </c>
      <c r="K24" s="11">
        <f t="shared" si="2"/>
        <v>78.526</v>
      </c>
      <c r="L24" s="7"/>
    </row>
    <row r="25" ht="24" spans="1:12">
      <c r="A25" s="6">
        <v>23</v>
      </c>
      <c r="B25" s="7" t="s">
        <v>73</v>
      </c>
      <c r="C25" s="8" t="s">
        <v>70</v>
      </c>
      <c r="D25" s="7" t="s">
        <v>71</v>
      </c>
      <c r="E25" s="7" t="s">
        <v>74</v>
      </c>
      <c r="F25" s="11">
        <v>78.29</v>
      </c>
      <c r="G25" s="11">
        <f t="shared" si="0"/>
        <v>46.974</v>
      </c>
      <c r="H25" s="12">
        <v>28</v>
      </c>
      <c r="I25" s="11"/>
      <c r="J25" s="11"/>
      <c r="K25" s="11">
        <f t="shared" si="2"/>
        <v>46.974</v>
      </c>
      <c r="L25" s="7" t="s">
        <v>75</v>
      </c>
    </row>
    <row r="26" ht="24" spans="1:12">
      <c r="A26" s="6">
        <v>24</v>
      </c>
      <c r="B26" s="7" t="s">
        <v>76</v>
      </c>
      <c r="C26" s="8" t="s">
        <v>70</v>
      </c>
      <c r="D26" s="7" t="s">
        <v>71</v>
      </c>
      <c r="E26" s="7" t="s">
        <v>77</v>
      </c>
      <c r="F26" s="11">
        <v>77.2</v>
      </c>
      <c r="G26" s="11">
        <f t="shared" si="0"/>
        <v>46.32</v>
      </c>
      <c r="H26" s="12">
        <v>30</v>
      </c>
      <c r="I26" s="11">
        <v>82.22</v>
      </c>
      <c r="J26" s="11">
        <f t="shared" ref="J26:J38" si="3">I26*0.4</f>
        <v>32.888</v>
      </c>
      <c r="K26" s="11">
        <f t="shared" si="2"/>
        <v>79.208</v>
      </c>
      <c r="L26" s="7"/>
    </row>
    <row r="27" ht="24" spans="1:12">
      <c r="A27" s="6">
        <v>25</v>
      </c>
      <c r="B27" s="7" t="s">
        <v>78</v>
      </c>
      <c r="C27" s="8" t="s">
        <v>79</v>
      </c>
      <c r="D27" s="7" t="s">
        <v>80</v>
      </c>
      <c r="E27" s="7" t="s">
        <v>81</v>
      </c>
      <c r="F27" s="11">
        <v>80.09</v>
      </c>
      <c r="G27" s="11">
        <f t="shared" si="0"/>
        <v>48.054</v>
      </c>
      <c r="H27" s="12">
        <v>9</v>
      </c>
      <c r="I27" s="11">
        <v>70.18</v>
      </c>
      <c r="J27" s="11">
        <f t="shared" si="3"/>
        <v>28.072</v>
      </c>
      <c r="K27" s="11">
        <f t="shared" si="2"/>
        <v>76.126</v>
      </c>
      <c r="L27" s="7"/>
    </row>
    <row r="28" ht="24" spans="1:12">
      <c r="A28" s="6">
        <v>26</v>
      </c>
      <c r="B28" s="7" t="s">
        <v>82</v>
      </c>
      <c r="C28" s="8" t="s">
        <v>79</v>
      </c>
      <c r="D28" s="7" t="s">
        <v>80</v>
      </c>
      <c r="E28" s="7" t="s">
        <v>83</v>
      </c>
      <c r="F28" s="11">
        <v>79.07</v>
      </c>
      <c r="G28" s="11">
        <f t="shared" si="0"/>
        <v>47.442</v>
      </c>
      <c r="H28" s="12">
        <v>7</v>
      </c>
      <c r="I28" s="11">
        <v>78.46</v>
      </c>
      <c r="J28" s="11">
        <f t="shared" si="3"/>
        <v>31.384</v>
      </c>
      <c r="K28" s="11">
        <f t="shared" si="2"/>
        <v>78.826</v>
      </c>
      <c r="L28" s="7"/>
    </row>
    <row r="29" ht="24" spans="1:12">
      <c r="A29" s="6">
        <v>27</v>
      </c>
      <c r="B29" s="7" t="s">
        <v>84</v>
      </c>
      <c r="C29" s="8" t="s">
        <v>79</v>
      </c>
      <c r="D29" s="7" t="s">
        <v>80</v>
      </c>
      <c r="E29" s="7" t="s">
        <v>85</v>
      </c>
      <c r="F29" s="11">
        <v>74.24</v>
      </c>
      <c r="G29" s="11">
        <f t="shared" si="0"/>
        <v>44.544</v>
      </c>
      <c r="H29" s="12">
        <v>8</v>
      </c>
      <c r="I29" s="11">
        <v>74.6</v>
      </c>
      <c r="J29" s="11">
        <f t="shared" si="3"/>
        <v>29.84</v>
      </c>
      <c r="K29" s="11">
        <f t="shared" si="2"/>
        <v>74.384</v>
      </c>
      <c r="L29" s="7"/>
    </row>
    <row r="30" ht="24" spans="1:12">
      <c r="A30" s="6">
        <v>28</v>
      </c>
      <c r="B30" s="7" t="s">
        <v>86</v>
      </c>
      <c r="C30" s="8" t="s">
        <v>87</v>
      </c>
      <c r="D30" s="7" t="s">
        <v>88</v>
      </c>
      <c r="E30" s="7" t="s">
        <v>89</v>
      </c>
      <c r="F30" s="11">
        <v>82.74</v>
      </c>
      <c r="G30" s="11">
        <f t="shared" si="0"/>
        <v>49.644</v>
      </c>
      <c r="H30" s="12">
        <v>34</v>
      </c>
      <c r="I30" s="11">
        <v>76.82</v>
      </c>
      <c r="J30" s="11">
        <f t="shared" si="3"/>
        <v>30.728</v>
      </c>
      <c r="K30" s="11">
        <f t="shared" si="2"/>
        <v>80.372</v>
      </c>
      <c r="L30" s="7"/>
    </row>
    <row r="31" ht="24" spans="1:12">
      <c r="A31" s="6">
        <v>29</v>
      </c>
      <c r="B31" s="7" t="s">
        <v>90</v>
      </c>
      <c r="C31" s="8" t="s">
        <v>87</v>
      </c>
      <c r="D31" s="7" t="s">
        <v>88</v>
      </c>
      <c r="E31" s="7" t="s">
        <v>91</v>
      </c>
      <c r="F31" s="11">
        <v>80.51</v>
      </c>
      <c r="G31" s="11">
        <f t="shared" si="0"/>
        <v>48.306</v>
      </c>
      <c r="H31" s="12">
        <v>36</v>
      </c>
      <c r="I31" s="11">
        <v>78.16</v>
      </c>
      <c r="J31" s="11">
        <f t="shared" si="3"/>
        <v>31.264</v>
      </c>
      <c r="K31" s="11">
        <f t="shared" si="2"/>
        <v>79.57</v>
      </c>
      <c r="L31" s="7"/>
    </row>
    <row r="32" ht="24" spans="1:12">
      <c r="A32" s="6">
        <v>30</v>
      </c>
      <c r="B32" s="7" t="s">
        <v>92</v>
      </c>
      <c r="C32" s="8" t="s">
        <v>87</v>
      </c>
      <c r="D32" s="7" t="s">
        <v>88</v>
      </c>
      <c r="E32" s="7" t="s">
        <v>93</v>
      </c>
      <c r="F32" s="11">
        <v>80.49</v>
      </c>
      <c r="G32" s="11">
        <f t="shared" si="0"/>
        <v>48.294</v>
      </c>
      <c r="H32" s="12">
        <v>35</v>
      </c>
      <c r="I32" s="11">
        <v>75.26</v>
      </c>
      <c r="J32" s="11">
        <f t="shared" si="3"/>
        <v>30.104</v>
      </c>
      <c r="K32" s="11">
        <f t="shared" si="2"/>
        <v>78.398</v>
      </c>
      <c r="L32" s="7"/>
    </row>
    <row r="33" ht="24" spans="1:12">
      <c r="A33" s="6">
        <v>31</v>
      </c>
      <c r="B33" s="7" t="s">
        <v>94</v>
      </c>
      <c r="C33" s="8" t="s">
        <v>95</v>
      </c>
      <c r="D33" s="7" t="s">
        <v>96</v>
      </c>
      <c r="E33" s="7" t="s">
        <v>97</v>
      </c>
      <c r="F33" s="11">
        <v>83.82</v>
      </c>
      <c r="G33" s="11">
        <f t="shared" si="0"/>
        <v>50.292</v>
      </c>
      <c r="H33" s="12">
        <v>5</v>
      </c>
      <c r="I33" s="11">
        <v>85.26</v>
      </c>
      <c r="J33" s="11">
        <f t="shared" si="3"/>
        <v>34.104</v>
      </c>
      <c r="K33" s="11">
        <f t="shared" si="2"/>
        <v>84.396</v>
      </c>
      <c r="L33" s="7"/>
    </row>
    <row r="34" ht="24" spans="1:12">
      <c r="A34" s="6">
        <v>32</v>
      </c>
      <c r="B34" s="7" t="s">
        <v>98</v>
      </c>
      <c r="C34" s="8" t="s">
        <v>95</v>
      </c>
      <c r="D34" s="7" t="s">
        <v>96</v>
      </c>
      <c r="E34" s="7" t="s">
        <v>99</v>
      </c>
      <c r="F34" s="11">
        <v>77.82</v>
      </c>
      <c r="G34" s="11">
        <f t="shared" si="0"/>
        <v>46.692</v>
      </c>
      <c r="H34" s="12">
        <v>6</v>
      </c>
      <c r="I34" s="11">
        <v>78.04</v>
      </c>
      <c r="J34" s="11">
        <f t="shared" si="3"/>
        <v>31.216</v>
      </c>
      <c r="K34" s="11">
        <f t="shared" si="2"/>
        <v>77.908</v>
      </c>
      <c r="L34" s="7"/>
    </row>
    <row r="35" ht="24" spans="1:12">
      <c r="A35" s="6">
        <v>33</v>
      </c>
      <c r="B35" s="7" t="s">
        <v>100</v>
      </c>
      <c r="C35" s="8" t="s">
        <v>95</v>
      </c>
      <c r="D35" s="7" t="s">
        <v>96</v>
      </c>
      <c r="E35" s="7" t="s">
        <v>101</v>
      </c>
      <c r="F35" s="11">
        <v>74.36</v>
      </c>
      <c r="G35" s="11">
        <f t="shared" si="0"/>
        <v>44.616</v>
      </c>
      <c r="H35" s="12">
        <v>4</v>
      </c>
      <c r="I35" s="11">
        <v>78.02</v>
      </c>
      <c r="J35" s="11">
        <f t="shared" si="3"/>
        <v>31.208</v>
      </c>
      <c r="K35" s="11">
        <f t="shared" si="2"/>
        <v>75.824</v>
      </c>
      <c r="L35" s="7"/>
    </row>
    <row r="36" ht="24" spans="1:12">
      <c r="A36" s="6">
        <v>34</v>
      </c>
      <c r="B36" s="7" t="s">
        <v>102</v>
      </c>
      <c r="C36" s="8" t="s">
        <v>95</v>
      </c>
      <c r="D36" s="7" t="s">
        <v>103</v>
      </c>
      <c r="E36" s="7" t="s">
        <v>104</v>
      </c>
      <c r="F36" s="11">
        <v>85.02</v>
      </c>
      <c r="G36" s="11">
        <f t="shared" si="0"/>
        <v>51.012</v>
      </c>
      <c r="H36" s="12">
        <v>24</v>
      </c>
      <c r="I36" s="11">
        <v>80.62</v>
      </c>
      <c r="J36" s="11">
        <f t="shared" si="3"/>
        <v>32.248</v>
      </c>
      <c r="K36" s="11">
        <f t="shared" si="2"/>
        <v>83.26</v>
      </c>
      <c r="L36" s="7"/>
    </row>
    <row r="37" ht="24" spans="1:12">
      <c r="A37" s="6">
        <v>35</v>
      </c>
      <c r="B37" s="7" t="s">
        <v>105</v>
      </c>
      <c r="C37" s="8" t="s">
        <v>95</v>
      </c>
      <c r="D37" s="7" t="s">
        <v>103</v>
      </c>
      <c r="E37" s="7" t="s">
        <v>106</v>
      </c>
      <c r="F37" s="11">
        <v>84.7</v>
      </c>
      <c r="G37" s="11">
        <f t="shared" si="0"/>
        <v>50.82</v>
      </c>
      <c r="H37" s="12">
        <v>23</v>
      </c>
      <c r="I37" s="11">
        <v>82.6</v>
      </c>
      <c r="J37" s="11">
        <f t="shared" si="3"/>
        <v>33.04</v>
      </c>
      <c r="K37" s="11">
        <f t="shared" si="2"/>
        <v>83.86</v>
      </c>
      <c r="L37" s="7"/>
    </row>
    <row r="38" ht="24" spans="1:12">
      <c r="A38" s="6">
        <v>36</v>
      </c>
      <c r="B38" s="7" t="s">
        <v>107</v>
      </c>
      <c r="C38" s="8" t="s">
        <v>95</v>
      </c>
      <c r="D38" s="7" t="s">
        <v>103</v>
      </c>
      <c r="E38" s="7" t="s">
        <v>108</v>
      </c>
      <c r="F38" s="11">
        <v>83.4</v>
      </c>
      <c r="G38" s="11">
        <f t="shared" si="0"/>
        <v>50.04</v>
      </c>
      <c r="H38" s="12">
        <v>22</v>
      </c>
      <c r="I38" s="11">
        <v>79.76</v>
      </c>
      <c r="J38" s="11">
        <f t="shared" si="3"/>
        <v>31.904</v>
      </c>
      <c r="K38" s="11">
        <f t="shared" si="2"/>
        <v>81.944</v>
      </c>
      <c r="L38" s="7"/>
    </row>
  </sheetData>
  <autoFilter xmlns:etc="http://www.wps.cn/officeDocument/2017/etCustomData" ref="A2:L38" etc:filterBottomFollowUsedRange="0">
    <sortState ref="A2:L38">
      <sortCondition ref="A2"/>
    </sortState>
    <extLst/>
  </autoFilter>
  <mergeCells count="1">
    <mergeCell ref="A1:L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</cp:lastModifiedBy>
  <dcterms:created xsi:type="dcterms:W3CDTF">2023-05-13T03:15:00Z</dcterms:created>
  <dcterms:modified xsi:type="dcterms:W3CDTF">2026-03-09T15:02:12Z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2945D926C2754C8BA56B83C3E2C7B17B_13</vt:lpwstr>
  </property>
  <property fmtid="{D5CDD505-2E9C-101B-9397-08002B2CF9AE}" pid="4" name="CalculationRule">
    <vt:i4>0</vt:i4>
  </property>
</Properties>
</file>