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总成绩" sheetId="1" r:id="rId1"/>
  </sheets>
  <definedNames>
    <definedName name="_xlnm._FilterDatabase" localSheetId="0" hidden="1">总成绩!$A$3:$IE$111</definedName>
    <definedName name="_xlnm.Print_Area" localSheetId="0">总成绩!$A$1:$M$111</definedName>
    <definedName name="_xlnm.Print_Titles" localSheetId="0">总成绩!$2:$3</definedName>
  </definedNames>
  <calcPr calcId="144525"/>
</workbook>
</file>

<file path=xl/sharedStrings.xml><?xml version="1.0" encoding="utf-8"?>
<sst xmlns="http://schemas.openxmlformats.org/spreadsheetml/2006/main" count="529" uniqueCount="302">
  <si>
    <t>2025年贵阳贵安面向退役军人选拔培养中小学“兵教师”
总成绩册</t>
  </si>
  <si>
    <t>序号</t>
  </si>
  <si>
    <t>姓名</t>
  </si>
  <si>
    <t>报考单位</t>
  </si>
  <si>
    <t>报考职位</t>
  </si>
  <si>
    <t>考号</t>
  </si>
  <si>
    <t>笔试成绩</t>
  </si>
  <si>
    <t>笔试成绩
百分制</t>
  </si>
  <si>
    <t>笔试成绩
（占60%）</t>
  </si>
  <si>
    <t>面试成绩</t>
  </si>
  <si>
    <t>面试成绩
（占40%）</t>
  </si>
  <si>
    <t>总成绩</t>
  </si>
  <si>
    <t>排名</t>
  </si>
  <si>
    <t>备注</t>
  </si>
  <si>
    <t>金朝巍</t>
  </si>
  <si>
    <t>北京市日坛中学贵阳分校</t>
  </si>
  <si>
    <t>初中-体育与健康</t>
  </si>
  <si>
    <t>9190100100529</t>
  </si>
  <si>
    <t>进入下一环节</t>
  </si>
  <si>
    <t>陈江湖</t>
  </si>
  <si>
    <t>9190100100513</t>
  </si>
  <si>
    <t>廖锦鹏</t>
  </si>
  <si>
    <t>9190100100806</t>
  </si>
  <si>
    <t>李成政</t>
  </si>
  <si>
    <t>观山湖区华润小学</t>
  </si>
  <si>
    <t>小学-体育</t>
  </si>
  <si>
    <t>9190100100419</t>
  </si>
  <si>
    <t>罗文骏</t>
  </si>
  <si>
    <t>9190100100228</t>
  </si>
  <si>
    <t>唐自元</t>
  </si>
  <si>
    <t>9190100100628</t>
  </si>
  <si>
    <t>刘涛</t>
  </si>
  <si>
    <t>观山湖区外国语实验小学</t>
  </si>
  <si>
    <t>9190100100219</t>
  </si>
  <si>
    <t>张永祥</t>
  </si>
  <si>
    <t>9190100100909</t>
  </si>
  <si>
    <t>韦皓辉</t>
  </si>
  <si>
    <t>9190100100127</t>
  </si>
  <si>
    <t>张益华</t>
  </si>
  <si>
    <t>观山湖区外国语实验中学</t>
  </si>
  <si>
    <t>9190100100709</t>
  </si>
  <si>
    <t>冯凯</t>
  </si>
  <si>
    <t>9190100100211</t>
  </si>
  <si>
    <t>邓文俊</t>
  </si>
  <si>
    <t>9190100100930</t>
  </si>
  <si>
    <t>姚茂池</t>
  </si>
  <si>
    <t>贵阳市白云区第八小学</t>
  </si>
  <si>
    <t>9190100100223</t>
  </si>
  <si>
    <t>张南松</t>
  </si>
  <si>
    <t>9190100100605</t>
  </si>
  <si>
    <t>刘永飞</t>
  </si>
  <si>
    <t>9190100100705</t>
  </si>
  <si>
    <t>韦活泼</t>
  </si>
  <si>
    <t>贵阳市白云区第八中学</t>
  </si>
  <si>
    <t>初中-体育</t>
  </si>
  <si>
    <t>9190100100701</t>
  </si>
  <si>
    <t>石成</t>
  </si>
  <si>
    <t>9190100100224</t>
  </si>
  <si>
    <t>潘祖吉</t>
  </si>
  <si>
    <t>9190100100622</t>
  </si>
  <si>
    <t>韦锦胜</t>
  </si>
  <si>
    <t>贵阳市白云区第二小学</t>
  </si>
  <si>
    <t>小学-道德与法治</t>
  </si>
  <si>
    <t>9190100100423</t>
  </si>
  <si>
    <t>吴英长</t>
  </si>
  <si>
    <t>9190100100524</t>
  </si>
  <si>
    <t>蔡思思</t>
  </si>
  <si>
    <t>9190100100430</t>
  </si>
  <si>
    <t>李星甫</t>
  </si>
  <si>
    <t>贵阳市白云区第七中学</t>
  </si>
  <si>
    <t>9190100100908</t>
  </si>
  <si>
    <t>覃仁坤</t>
  </si>
  <si>
    <t>9190100100328</t>
  </si>
  <si>
    <t>陈帅</t>
  </si>
  <si>
    <t>9190100100623</t>
  </si>
  <si>
    <t>杨从健</t>
  </si>
  <si>
    <t>贵阳市白云区第十六小学</t>
  </si>
  <si>
    <t>9190100100503</t>
  </si>
  <si>
    <t>姜学友</t>
  </si>
  <si>
    <t>9190100100827</t>
  </si>
  <si>
    <t>杨雄</t>
  </si>
  <si>
    <t>9190100100317</t>
  </si>
  <si>
    <t>缺考</t>
  </si>
  <si>
    <t>李锦远</t>
  </si>
  <si>
    <t>贵阳市白云区民族中学</t>
  </si>
  <si>
    <t>9190100100910</t>
  </si>
  <si>
    <t>胡建松</t>
  </si>
  <si>
    <t>9190100100620</t>
  </si>
  <si>
    <t>宋木松</t>
  </si>
  <si>
    <t>9190100100512</t>
  </si>
  <si>
    <t>张应江</t>
  </si>
  <si>
    <t>贵阳市第三十中学</t>
  </si>
  <si>
    <t>初中-语文</t>
  </si>
  <si>
    <t>9190100100614</t>
  </si>
  <si>
    <t>邓道鹏</t>
  </si>
  <si>
    <t>9190100100812</t>
  </si>
  <si>
    <t>肖瑶</t>
  </si>
  <si>
    <t>9190100100416</t>
  </si>
  <si>
    <t>刘凯</t>
  </si>
  <si>
    <t>贵阳市第四十中学</t>
  </si>
  <si>
    <t>9190100101012</t>
  </si>
  <si>
    <t>李杰</t>
  </si>
  <si>
    <t>9190100100828</t>
  </si>
  <si>
    <t>韦榜兵</t>
  </si>
  <si>
    <t>9190100100905</t>
  </si>
  <si>
    <t>石慧萍</t>
  </si>
  <si>
    <t>贵阳市花溪第三中学</t>
  </si>
  <si>
    <t>初中-数学</t>
  </si>
  <si>
    <t>9190100101020</t>
  </si>
  <si>
    <t>熊坤</t>
  </si>
  <si>
    <t>9190100101024</t>
  </si>
  <si>
    <t>席林聪</t>
  </si>
  <si>
    <t>9190100101006</t>
  </si>
  <si>
    <t>侯泰忠</t>
  </si>
  <si>
    <t>9190100100501</t>
  </si>
  <si>
    <t>黄建勇</t>
  </si>
  <si>
    <t>9190100100415</t>
  </si>
  <si>
    <t>李兵</t>
  </si>
  <si>
    <t>9190100100619</t>
  </si>
  <si>
    <t>谢朝江</t>
  </si>
  <si>
    <t>贵阳市花溪区马铃乡中心完小</t>
  </si>
  <si>
    <t>小学-数学</t>
  </si>
  <si>
    <t>9190100100230</t>
  </si>
  <si>
    <t>杨锐</t>
  </si>
  <si>
    <t>9190100100504</t>
  </si>
  <si>
    <t>吴佳佳</t>
  </si>
  <si>
    <t>9190100100621</t>
  </si>
  <si>
    <t>李芳</t>
  </si>
  <si>
    <t>贵阳市花溪区南溪学校</t>
  </si>
  <si>
    <t>九年一贯制-物理</t>
  </si>
  <si>
    <t>9190100100116</t>
  </si>
  <si>
    <t>吴贤东</t>
  </si>
  <si>
    <t>9190100100316</t>
  </si>
  <si>
    <t>彭现造</t>
  </si>
  <si>
    <t>9190100101018</t>
  </si>
  <si>
    <t>于忠洪</t>
  </si>
  <si>
    <t>贵阳市花溪区青岩镇中心完小</t>
  </si>
  <si>
    <t>小学-语文</t>
  </si>
  <si>
    <t>9190100100506</t>
  </si>
  <si>
    <t>崔龙</t>
  </si>
  <si>
    <t>9190100100202</t>
  </si>
  <si>
    <t>向玮玮</t>
  </si>
  <si>
    <t>9190100100907</t>
  </si>
  <si>
    <t>周杭</t>
  </si>
  <si>
    <t>贵阳市花溪区实验中学</t>
  </si>
  <si>
    <t>9190100100708</t>
  </si>
  <si>
    <t>王玉扬</t>
  </si>
  <si>
    <t>9190100100227</t>
  </si>
  <si>
    <t>吴远兵</t>
  </si>
  <si>
    <t>9190100100209</t>
  </si>
  <si>
    <t>张勇</t>
  </si>
  <si>
    <t>贵阳市金马街小学</t>
  </si>
  <si>
    <t>9190100100914</t>
  </si>
  <si>
    <t>王雪</t>
  </si>
  <si>
    <t>9190100100807</t>
  </si>
  <si>
    <t>李节</t>
  </si>
  <si>
    <t>9190100100819</t>
  </si>
  <si>
    <t>袁海</t>
  </si>
  <si>
    <t>贵阳市乌当第二中学</t>
  </si>
  <si>
    <t>9190100100325</t>
  </si>
  <si>
    <t>敖金向</t>
  </si>
  <si>
    <t>9190100100327</t>
  </si>
  <si>
    <t>邓贞阳</t>
  </si>
  <si>
    <t>9190100100323</t>
  </si>
  <si>
    <t>王朝旭</t>
  </si>
  <si>
    <t>贵阳市乌当区第二实验小学</t>
  </si>
  <si>
    <t>9190100100412</t>
  </si>
  <si>
    <t>王子江</t>
  </si>
  <si>
    <t>9190100100104</t>
  </si>
  <si>
    <t>王博</t>
  </si>
  <si>
    <t>9190100100612</t>
  </si>
  <si>
    <t>彭琳尧</t>
  </si>
  <si>
    <t>贵阳市乌当区实验小学</t>
  </si>
  <si>
    <t>9190100100919</t>
  </si>
  <si>
    <t>徐尚军</t>
  </si>
  <si>
    <t>9190100100523</t>
  </si>
  <si>
    <t>龙彪</t>
  </si>
  <si>
    <t>9190100100913</t>
  </si>
  <si>
    <t>袁佳璐</t>
  </si>
  <si>
    <t>贵阳市乌当区新天九年制学校</t>
  </si>
  <si>
    <t>9190100100208</t>
  </si>
  <si>
    <t>杨威</t>
  </si>
  <si>
    <t>贵阳市乌当区新天学校</t>
  </si>
  <si>
    <t>9190100100816</t>
  </si>
  <si>
    <t>陈家顺</t>
  </si>
  <si>
    <t>9190100100109</t>
  </si>
  <si>
    <t>熊文龙</t>
  </si>
  <si>
    <t>9190100100314</t>
  </si>
  <si>
    <t>何昆盘</t>
  </si>
  <si>
    <t>开阳县第四中学</t>
  </si>
  <si>
    <t>9190100100804</t>
  </si>
  <si>
    <t>周祥明</t>
  </si>
  <si>
    <t>9190100100519</t>
  </si>
  <si>
    <t>雷斌</t>
  </si>
  <si>
    <t>9190100100221</t>
  </si>
  <si>
    <t>孟庆东</t>
  </si>
  <si>
    <t>开阳县第五中学</t>
  </si>
  <si>
    <t>9190100100517</t>
  </si>
  <si>
    <t>杨小恩</t>
  </si>
  <si>
    <t>9190100100502</t>
  </si>
  <si>
    <t>彭应</t>
  </si>
  <si>
    <t>9190100100728</t>
  </si>
  <si>
    <t>龙鑫</t>
  </si>
  <si>
    <t>开阳县花梨镇中学</t>
  </si>
  <si>
    <t>初中-音乐</t>
  </si>
  <si>
    <t>9190100100310</t>
  </si>
  <si>
    <t>蔡明凤</t>
  </si>
  <si>
    <t>9190100100927</t>
  </si>
  <si>
    <t>徐权</t>
  </si>
  <si>
    <t>9190100100214</t>
  </si>
  <si>
    <t>杨美英</t>
  </si>
  <si>
    <t>开阳县龙岗镇第二小学</t>
  </si>
  <si>
    <t>小学-英语</t>
  </si>
  <si>
    <t>9190100100318</t>
  </si>
  <si>
    <t>李亚鹏</t>
  </si>
  <si>
    <t>9190100100112</t>
  </si>
  <si>
    <t>刘杰</t>
  </si>
  <si>
    <t>9190100100716</t>
  </si>
  <si>
    <t>张子红</t>
  </si>
  <si>
    <t>开阳县米坪乡中心学校</t>
  </si>
  <si>
    <t>初中-信息技术</t>
  </si>
  <si>
    <t>9190100100124</t>
  </si>
  <si>
    <t>邓立利</t>
  </si>
  <si>
    <t>9190100100629</t>
  </si>
  <si>
    <t>王乐</t>
  </si>
  <si>
    <t>9190100100101</t>
  </si>
  <si>
    <t>袁国泽</t>
  </si>
  <si>
    <t>清镇市第三中学教育集团</t>
  </si>
  <si>
    <t>9190100101005</t>
  </si>
  <si>
    <t>阙礼根</t>
  </si>
  <si>
    <t>9190100100725</t>
  </si>
  <si>
    <t>徐林</t>
  </si>
  <si>
    <t>9190100100315</t>
  </si>
  <si>
    <t>徐林宣</t>
  </si>
  <si>
    <t>清镇市广大城实验学校</t>
  </si>
  <si>
    <t>9190100100312</t>
  </si>
  <si>
    <t>赵正波</t>
  </si>
  <si>
    <t>9190100100805</t>
  </si>
  <si>
    <t>李春勇</t>
  </si>
  <si>
    <t>9190100100425</t>
  </si>
  <si>
    <t>杨文广</t>
  </si>
  <si>
    <t>清镇市云湾小学</t>
  </si>
  <si>
    <t>9190100100213</t>
  </si>
  <si>
    <t>陈彦光</t>
  </si>
  <si>
    <t>9190100100428</t>
  </si>
  <si>
    <t>王雄风</t>
  </si>
  <si>
    <t>9190100100324</t>
  </si>
  <si>
    <t>杨朝辉</t>
  </si>
  <si>
    <t>息烽县温泉中学</t>
  </si>
  <si>
    <t>9190100100518</t>
  </si>
  <si>
    <t>来刚</t>
  </si>
  <si>
    <t>9190100101014</t>
  </si>
  <si>
    <t>黄佳宝</t>
  </si>
  <si>
    <t>9190100100216</t>
  </si>
  <si>
    <t>宋建</t>
  </si>
  <si>
    <t>息烽县阳朗小学</t>
  </si>
  <si>
    <t>小学-体育与健康</t>
  </si>
  <si>
    <t>9190100100421</t>
  </si>
  <si>
    <t>张恒</t>
  </si>
  <si>
    <t>9190100100326</t>
  </si>
  <si>
    <t>陈学贵</t>
  </si>
  <si>
    <t>9190100100810</t>
  </si>
  <si>
    <t>兰家松</t>
  </si>
  <si>
    <t>小学-心理健康</t>
  </si>
  <si>
    <t>9190100100108</t>
  </si>
  <si>
    <t>杨晨瑀</t>
  </si>
  <si>
    <t>9190100100525</t>
  </si>
  <si>
    <t>罗寻梦</t>
  </si>
  <si>
    <t>9190100100117</t>
  </si>
  <si>
    <t>宋强</t>
  </si>
  <si>
    <t>修文县第三中学</t>
  </si>
  <si>
    <t>9190100100925</t>
  </si>
  <si>
    <t>李刚</t>
  </si>
  <si>
    <t>9190100101003</t>
  </si>
  <si>
    <t>陈伟</t>
  </si>
  <si>
    <t>9190100100801</t>
  </si>
  <si>
    <t>王邦泽</t>
  </si>
  <si>
    <t>9190100100330</t>
  </si>
  <si>
    <t>杨成壹</t>
  </si>
  <si>
    <t>9190100100204</t>
  </si>
  <si>
    <t>邹林波</t>
  </si>
  <si>
    <t>9190100100201</t>
  </si>
  <si>
    <t>罗飘</t>
  </si>
  <si>
    <t>修文县第四中学</t>
  </si>
  <si>
    <t>9190100100615</t>
  </si>
  <si>
    <t>曾豪江</t>
  </si>
  <si>
    <t>9190100100915</t>
  </si>
  <si>
    <t>欧阳大昊</t>
  </si>
  <si>
    <t>9190100100422</t>
  </si>
  <si>
    <t>吴建</t>
  </si>
  <si>
    <t>修文县第五中学</t>
  </si>
  <si>
    <t>9190100100706</t>
  </si>
  <si>
    <t>孔令康</t>
  </si>
  <si>
    <t>9190100100205</t>
  </si>
  <si>
    <t>刘泽</t>
  </si>
  <si>
    <t>9190100100404</t>
  </si>
  <si>
    <t>蒙富龙</t>
  </si>
  <si>
    <t>9190100100121</t>
  </si>
  <si>
    <t>吴治民</t>
  </si>
  <si>
    <t>9190100100220</t>
  </si>
  <si>
    <t>石朋</t>
  </si>
  <si>
    <t>9190100100106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</si>
</sst>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5" borderId="8" applyNumberFormat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23" fillId="34" borderId="14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176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 wrapText="1"/>
    </xf>
    <xf numFmtId="176" fontId="0" fillId="3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120"/>
  <sheetViews>
    <sheetView showGridLines="0" tabSelected="1" topLeftCell="A99" workbookViewId="0">
      <selection activeCell="N113" sqref="N113"/>
    </sheetView>
  </sheetViews>
  <sheetFormatPr defaultColWidth="9" defaultRowHeight="14.25"/>
  <cols>
    <col min="1" max="1" width="5.125" style="2" customWidth="1"/>
    <col min="2" max="2" width="8.125" style="2" customWidth="1"/>
    <col min="3" max="3" width="25" style="2" customWidth="1"/>
    <col min="4" max="4" width="14.75" style="2" customWidth="1"/>
    <col min="5" max="5" width="15.375" style="3" customWidth="1"/>
    <col min="6" max="11" width="10.625" style="2" customWidth="1"/>
    <col min="12" max="12" width="4.375" style="2" customWidth="1"/>
    <col min="13" max="13" width="12.875" style="4" customWidth="1"/>
    <col min="14" max="238" width="8.625" style="4" customWidth="1"/>
    <col min="239" max="239" width="9" style="4"/>
    <col min="240" max="16384" width="9" style="5"/>
  </cols>
  <sheetData>
    <row r="1" ht="72" customHeight="1" spans="1:13">
      <c r="A1" s="6" t="s">
        <v>0</v>
      </c>
      <c r="B1" s="6"/>
      <c r="C1" s="6"/>
      <c r="D1" s="6"/>
      <c r="E1" s="14"/>
      <c r="F1" s="6"/>
      <c r="G1" s="6"/>
      <c r="H1" s="6"/>
      <c r="I1" s="25"/>
      <c r="J1" s="6"/>
      <c r="K1" s="6"/>
      <c r="L1" s="6"/>
      <c r="M1" s="6"/>
    </row>
    <row r="2" ht="36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15" t="s">
        <v>5</v>
      </c>
      <c r="F2" s="8" t="s">
        <v>6</v>
      </c>
      <c r="G2" s="8" t="s">
        <v>7</v>
      </c>
      <c r="H2" s="16" t="s">
        <v>8</v>
      </c>
      <c r="I2" s="26" t="s">
        <v>9</v>
      </c>
      <c r="J2" s="16" t="s">
        <v>10</v>
      </c>
      <c r="K2" s="16" t="s">
        <v>11</v>
      </c>
      <c r="L2" s="16" t="s">
        <v>12</v>
      </c>
      <c r="M2" s="32" t="s">
        <v>13</v>
      </c>
    </row>
    <row r="3" ht="18" customHeight="1" spans="1:13">
      <c r="A3" s="9">
        <v>1</v>
      </c>
      <c r="B3" s="10" t="s">
        <v>14</v>
      </c>
      <c r="C3" s="10" t="s">
        <v>15</v>
      </c>
      <c r="D3" s="10" t="s">
        <v>16</v>
      </c>
      <c r="E3" s="17" t="s">
        <v>17</v>
      </c>
      <c r="F3" s="18">
        <v>117</v>
      </c>
      <c r="G3" s="19">
        <f t="shared" ref="G3:G66" si="0">ROUND(F3/1.5,2)</f>
        <v>78</v>
      </c>
      <c r="H3" s="19">
        <f t="shared" ref="H3:H66" si="1">ROUND(G3*60%,2)</f>
        <v>46.8</v>
      </c>
      <c r="I3" s="18">
        <v>79</v>
      </c>
      <c r="J3" s="19">
        <f t="shared" ref="J3:J66" si="2">ROUND(I3*40%,2)</f>
        <v>31.6</v>
      </c>
      <c r="K3" s="19">
        <f t="shared" ref="K3:K66" si="3">H3+J3</f>
        <v>78.4</v>
      </c>
      <c r="L3" s="19">
        <v>1</v>
      </c>
      <c r="M3" s="19" t="s">
        <v>18</v>
      </c>
    </row>
    <row r="4" s="1" customFormat="1" ht="18" customHeight="1" spans="1:239">
      <c r="A4" s="11">
        <v>2</v>
      </c>
      <c r="B4" s="12" t="s">
        <v>19</v>
      </c>
      <c r="C4" s="12" t="s">
        <v>15</v>
      </c>
      <c r="D4" s="12" t="s">
        <v>16</v>
      </c>
      <c r="E4" s="20" t="s">
        <v>20</v>
      </c>
      <c r="F4" s="21">
        <v>109.15</v>
      </c>
      <c r="G4" s="22">
        <f t="shared" si="0"/>
        <v>72.77</v>
      </c>
      <c r="H4" s="22">
        <f t="shared" si="1"/>
        <v>43.66</v>
      </c>
      <c r="I4" s="27">
        <v>83.2</v>
      </c>
      <c r="J4" s="22">
        <f t="shared" si="2"/>
        <v>33.28</v>
      </c>
      <c r="K4" s="22">
        <f t="shared" si="3"/>
        <v>76.94</v>
      </c>
      <c r="L4" s="22">
        <v>2</v>
      </c>
      <c r="M4" s="22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</row>
    <row r="5" s="1" customFormat="1" ht="18" customHeight="1" spans="1:239">
      <c r="A5" s="11">
        <v>3</v>
      </c>
      <c r="B5" s="12" t="s">
        <v>21</v>
      </c>
      <c r="C5" s="12" t="s">
        <v>15</v>
      </c>
      <c r="D5" s="12" t="s">
        <v>16</v>
      </c>
      <c r="E5" s="20" t="s">
        <v>22</v>
      </c>
      <c r="F5" s="21">
        <v>104.25</v>
      </c>
      <c r="G5" s="22">
        <f t="shared" si="0"/>
        <v>69.5</v>
      </c>
      <c r="H5" s="22">
        <f t="shared" si="1"/>
        <v>41.7</v>
      </c>
      <c r="I5" s="27">
        <v>82.4</v>
      </c>
      <c r="J5" s="22">
        <f t="shared" si="2"/>
        <v>32.96</v>
      </c>
      <c r="K5" s="22">
        <f t="shared" si="3"/>
        <v>74.66</v>
      </c>
      <c r="L5" s="22">
        <v>3</v>
      </c>
      <c r="M5" s="2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</row>
    <row r="6" s="1" customFormat="1" ht="18" customHeight="1" spans="1:239">
      <c r="A6" s="9">
        <v>4</v>
      </c>
      <c r="B6" s="13" t="s">
        <v>23</v>
      </c>
      <c r="C6" s="13" t="s">
        <v>24</v>
      </c>
      <c r="D6" s="13" t="s">
        <v>25</v>
      </c>
      <c r="E6" s="23" t="s">
        <v>26</v>
      </c>
      <c r="F6" s="24">
        <v>93.7</v>
      </c>
      <c r="G6" s="19">
        <f t="shared" si="0"/>
        <v>62.47</v>
      </c>
      <c r="H6" s="19">
        <f t="shared" si="1"/>
        <v>37.48</v>
      </c>
      <c r="I6" s="18">
        <v>82.6</v>
      </c>
      <c r="J6" s="19">
        <f t="shared" si="2"/>
        <v>33.04</v>
      </c>
      <c r="K6" s="19">
        <f t="shared" si="3"/>
        <v>70.52</v>
      </c>
      <c r="L6" s="19">
        <v>1</v>
      </c>
      <c r="M6" s="19" t="s">
        <v>18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</row>
    <row r="7" s="1" customFormat="1" ht="18" customHeight="1" spans="1:239">
      <c r="A7" s="11">
        <v>5</v>
      </c>
      <c r="B7" s="12" t="s">
        <v>27</v>
      </c>
      <c r="C7" s="12" t="s">
        <v>24</v>
      </c>
      <c r="D7" s="12" t="s">
        <v>25</v>
      </c>
      <c r="E7" s="20" t="s">
        <v>28</v>
      </c>
      <c r="F7" s="21">
        <v>96.4</v>
      </c>
      <c r="G7" s="22">
        <f t="shared" si="0"/>
        <v>64.27</v>
      </c>
      <c r="H7" s="22">
        <f t="shared" si="1"/>
        <v>38.56</v>
      </c>
      <c r="I7" s="27">
        <v>78.8</v>
      </c>
      <c r="J7" s="22">
        <f t="shared" si="2"/>
        <v>31.52</v>
      </c>
      <c r="K7" s="22">
        <f t="shared" si="3"/>
        <v>70.08</v>
      </c>
      <c r="L7" s="22">
        <v>2</v>
      </c>
      <c r="M7" s="2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</row>
    <row r="8" s="1" customFormat="1" ht="18" customHeight="1" spans="1:239">
      <c r="A8" s="11">
        <v>6</v>
      </c>
      <c r="B8" s="12" t="s">
        <v>29</v>
      </c>
      <c r="C8" s="12" t="s">
        <v>24</v>
      </c>
      <c r="D8" s="12" t="s">
        <v>25</v>
      </c>
      <c r="E8" s="20" t="s">
        <v>30</v>
      </c>
      <c r="F8" s="21">
        <v>89.7</v>
      </c>
      <c r="G8" s="22">
        <f t="shared" si="0"/>
        <v>59.8</v>
      </c>
      <c r="H8" s="22">
        <f t="shared" si="1"/>
        <v>35.88</v>
      </c>
      <c r="I8" s="21">
        <v>73.4</v>
      </c>
      <c r="J8" s="22">
        <f t="shared" si="2"/>
        <v>29.36</v>
      </c>
      <c r="K8" s="22">
        <f t="shared" si="3"/>
        <v>65.24</v>
      </c>
      <c r="L8" s="28">
        <v>3</v>
      </c>
      <c r="M8" s="34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</row>
    <row r="9" s="1" customFormat="1" ht="18" customHeight="1" spans="1:239">
      <c r="A9" s="9">
        <v>7</v>
      </c>
      <c r="B9" s="13" t="s">
        <v>31</v>
      </c>
      <c r="C9" s="13" t="s">
        <v>32</v>
      </c>
      <c r="D9" s="13" t="s">
        <v>25</v>
      </c>
      <c r="E9" s="23" t="s">
        <v>33</v>
      </c>
      <c r="F9" s="24">
        <v>104.85</v>
      </c>
      <c r="G9" s="19">
        <f t="shared" si="0"/>
        <v>69.9</v>
      </c>
      <c r="H9" s="19">
        <f t="shared" si="1"/>
        <v>41.94</v>
      </c>
      <c r="I9" s="18">
        <v>77.2</v>
      </c>
      <c r="J9" s="19">
        <f t="shared" si="2"/>
        <v>30.88</v>
      </c>
      <c r="K9" s="19">
        <f t="shared" si="3"/>
        <v>72.82</v>
      </c>
      <c r="L9" s="19">
        <v>1</v>
      </c>
      <c r="M9" s="19" t="s">
        <v>18</v>
      </c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</row>
    <row r="10" s="1" customFormat="1" ht="18" customHeight="1" spans="1:239">
      <c r="A10" s="11">
        <v>8</v>
      </c>
      <c r="B10" s="12" t="s">
        <v>34</v>
      </c>
      <c r="C10" s="12" t="s">
        <v>32</v>
      </c>
      <c r="D10" s="12" t="s">
        <v>25</v>
      </c>
      <c r="E10" s="20" t="s">
        <v>35</v>
      </c>
      <c r="F10" s="21">
        <v>93.1</v>
      </c>
      <c r="G10" s="22">
        <f t="shared" si="0"/>
        <v>62.07</v>
      </c>
      <c r="H10" s="22">
        <f t="shared" si="1"/>
        <v>37.24</v>
      </c>
      <c r="I10" s="27">
        <v>78.2</v>
      </c>
      <c r="J10" s="22">
        <f t="shared" si="2"/>
        <v>31.28</v>
      </c>
      <c r="K10" s="22">
        <f t="shared" si="3"/>
        <v>68.52</v>
      </c>
      <c r="L10" s="22">
        <v>2</v>
      </c>
      <c r="M10" s="2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</row>
    <row r="11" s="1" customFormat="1" ht="18" customHeight="1" spans="1:239">
      <c r="A11" s="11">
        <v>9</v>
      </c>
      <c r="B11" s="12" t="s">
        <v>36</v>
      </c>
      <c r="C11" s="12" t="s">
        <v>32</v>
      </c>
      <c r="D11" s="12" t="s">
        <v>25</v>
      </c>
      <c r="E11" s="20" t="s">
        <v>37</v>
      </c>
      <c r="F11" s="21">
        <v>92.6</v>
      </c>
      <c r="G11" s="22">
        <f t="shared" si="0"/>
        <v>61.73</v>
      </c>
      <c r="H11" s="22">
        <f t="shared" si="1"/>
        <v>37.04</v>
      </c>
      <c r="I11" s="21">
        <v>75.2</v>
      </c>
      <c r="J11" s="22">
        <f t="shared" si="2"/>
        <v>30.08</v>
      </c>
      <c r="K11" s="22">
        <f t="shared" si="3"/>
        <v>67.12</v>
      </c>
      <c r="L11" s="28">
        <v>3</v>
      </c>
      <c r="M11" s="34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</row>
    <row r="12" s="1" customFormat="1" ht="18" customHeight="1" spans="1:239">
      <c r="A12" s="9">
        <v>10</v>
      </c>
      <c r="B12" s="13" t="s">
        <v>38</v>
      </c>
      <c r="C12" s="13" t="s">
        <v>39</v>
      </c>
      <c r="D12" s="13" t="s">
        <v>25</v>
      </c>
      <c r="E12" s="23" t="s">
        <v>40</v>
      </c>
      <c r="F12" s="24">
        <v>116</v>
      </c>
      <c r="G12" s="19">
        <f t="shared" si="0"/>
        <v>77.33</v>
      </c>
      <c r="H12" s="19">
        <f t="shared" si="1"/>
        <v>46.4</v>
      </c>
      <c r="I12" s="18">
        <v>80.8</v>
      </c>
      <c r="J12" s="19">
        <f t="shared" si="2"/>
        <v>32.32</v>
      </c>
      <c r="K12" s="19">
        <f t="shared" si="3"/>
        <v>78.72</v>
      </c>
      <c r="L12" s="19">
        <v>1</v>
      </c>
      <c r="M12" s="19" t="s">
        <v>18</v>
      </c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</row>
    <row r="13" s="1" customFormat="1" ht="18" customHeight="1" spans="1:239">
      <c r="A13" s="11">
        <v>11</v>
      </c>
      <c r="B13" s="12" t="s">
        <v>41</v>
      </c>
      <c r="C13" s="12" t="s">
        <v>39</v>
      </c>
      <c r="D13" s="12" t="s">
        <v>25</v>
      </c>
      <c r="E13" s="20" t="s">
        <v>42</v>
      </c>
      <c r="F13" s="21">
        <v>110.15</v>
      </c>
      <c r="G13" s="22">
        <f t="shared" si="0"/>
        <v>73.43</v>
      </c>
      <c r="H13" s="22">
        <f t="shared" si="1"/>
        <v>44.06</v>
      </c>
      <c r="I13" s="27">
        <v>81.2</v>
      </c>
      <c r="J13" s="22">
        <f t="shared" si="2"/>
        <v>32.48</v>
      </c>
      <c r="K13" s="22">
        <f t="shared" si="3"/>
        <v>76.54</v>
      </c>
      <c r="L13" s="22">
        <v>2</v>
      </c>
      <c r="M13" s="2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</row>
    <row r="14" s="1" customFormat="1" ht="18" customHeight="1" spans="1:239">
      <c r="A14" s="11">
        <v>12</v>
      </c>
      <c r="B14" s="12" t="s">
        <v>43</v>
      </c>
      <c r="C14" s="12" t="s">
        <v>39</v>
      </c>
      <c r="D14" s="12" t="s">
        <v>25</v>
      </c>
      <c r="E14" s="20" t="s">
        <v>44</v>
      </c>
      <c r="F14" s="21">
        <v>109.65</v>
      </c>
      <c r="G14" s="22">
        <f t="shared" si="0"/>
        <v>73.1</v>
      </c>
      <c r="H14" s="22">
        <f t="shared" si="1"/>
        <v>43.86</v>
      </c>
      <c r="I14" s="27">
        <v>78</v>
      </c>
      <c r="J14" s="22">
        <f t="shared" si="2"/>
        <v>31.2</v>
      </c>
      <c r="K14" s="22">
        <f t="shared" si="3"/>
        <v>75.06</v>
      </c>
      <c r="L14" s="22">
        <v>3</v>
      </c>
      <c r="M14" s="2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</row>
    <row r="15" s="1" customFormat="1" ht="18" customHeight="1" spans="1:239">
      <c r="A15" s="9">
        <v>13</v>
      </c>
      <c r="B15" s="13" t="s">
        <v>45</v>
      </c>
      <c r="C15" s="13" t="s">
        <v>46</v>
      </c>
      <c r="D15" s="13" t="s">
        <v>25</v>
      </c>
      <c r="E15" s="23" t="s">
        <v>47</v>
      </c>
      <c r="F15" s="24">
        <v>107.05</v>
      </c>
      <c r="G15" s="19">
        <f t="shared" si="0"/>
        <v>71.37</v>
      </c>
      <c r="H15" s="19">
        <f t="shared" si="1"/>
        <v>42.82</v>
      </c>
      <c r="I15" s="18">
        <v>81</v>
      </c>
      <c r="J15" s="19">
        <f t="shared" si="2"/>
        <v>32.4</v>
      </c>
      <c r="K15" s="19">
        <f t="shared" si="3"/>
        <v>75.22</v>
      </c>
      <c r="L15" s="19">
        <v>1</v>
      </c>
      <c r="M15" s="19" t="s">
        <v>18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</row>
    <row r="16" s="1" customFormat="1" ht="18" customHeight="1" spans="1:239">
      <c r="A16" s="11">
        <v>14</v>
      </c>
      <c r="B16" s="12" t="s">
        <v>48</v>
      </c>
      <c r="C16" s="12" t="s">
        <v>46</v>
      </c>
      <c r="D16" s="12" t="s">
        <v>25</v>
      </c>
      <c r="E16" s="20" t="s">
        <v>49</v>
      </c>
      <c r="F16" s="21">
        <v>111.55</v>
      </c>
      <c r="G16" s="22">
        <f t="shared" si="0"/>
        <v>74.37</v>
      </c>
      <c r="H16" s="22">
        <f t="shared" si="1"/>
        <v>44.62</v>
      </c>
      <c r="I16" s="27">
        <v>76</v>
      </c>
      <c r="J16" s="22">
        <f t="shared" si="2"/>
        <v>30.4</v>
      </c>
      <c r="K16" s="22">
        <f t="shared" si="3"/>
        <v>75.02</v>
      </c>
      <c r="L16" s="22">
        <v>2</v>
      </c>
      <c r="M16" s="2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</row>
    <row r="17" s="1" customFormat="1" ht="18" customHeight="1" spans="1:239">
      <c r="A17" s="11">
        <v>15</v>
      </c>
      <c r="B17" s="12" t="s">
        <v>50</v>
      </c>
      <c r="C17" s="12" t="s">
        <v>46</v>
      </c>
      <c r="D17" s="12" t="s">
        <v>25</v>
      </c>
      <c r="E17" s="20" t="s">
        <v>51</v>
      </c>
      <c r="F17" s="21">
        <v>104.85</v>
      </c>
      <c r="G17" s="22">
        <f t="shared" si="0"/>
        <v>69.9</v>
      </c>
      <c r="H17" s="22">
        <f t="shared" si="1"/>
        <v>41.94</v>
      </c>
      <c r="I17" s="27">
        <v>72.2</v>
      </c>
      <c r="J17" s="22">
        <f t="shared" si="2"/>
        <v>28.88</v>
      </c>
      <c r="K17" s="22">
        <f t="shared" si="3"/>
        <v>70.82</v>
      </c>
      <c r="L17" s="22">
        <v>3</v>
      </c>
      <c r="M17" s="2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</row>
    <row r="18" s="1" customFormat="1" ht="18" customHeight="1" spans="1:239">
      <c r="A18" s="9">
        <v>16</v>
      </c>
      <c r="B18" s="13" t="s">
        <v>52</v>
      </c>
      <c r="C18" s="13" t="s">
        <v>53</v>
      </c>
      <c r="D18" s="13" t="s">
        <v>54</v>
      </c>
      <c r="E18" s="23" t="s">
        <v>55</v>
      </c>
      <c r="F18" s="24">
        <v>104.75</v>
      </c>
      <c r="G18" s="19">
        <f t="shared" si="0"/>
        <v>69.83</v>
      </c>
      <c r="H18" s="19">
        <f t="shared" si="1"/>
        <v>41.9</v>
      </c>
      <c r="I18" s="18">
        <v>80</v>
      </c>
      <c r="J18" s="19">
        <f t="shared" si="2"/>
        <v>32</v>
      </c>
      <c r="K18" s="19">
        <f t="shared" si="3"/>
        <v>73.9</v>
      </c>
      <c r="L18" s="19">
        <v>1</v>
      </c>
      <c r="M18" s="19" t="s">
        <v>18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</row>
    <row r="19" s="1" customFormat="1" ht="18" customHeight="1" spans="1:239">
      <c r="A19" s="11">
        <v>17</v>
      </c>
      <c r="B19" s="12" t="s">
        <v>56</v>
      </c>
      <c r="C19" s="12" t="s">
        <v>53</v>
      </c>
      <c r="D19" s="12" t="s">
        <v>54</v>
      </c>
      <c r="E19" s="20" t="s">
        <v>57</v>
      </c>
      <c r="F19" s="21">
        <v>106.6</v>
      </c>
      <c r="G19" s="22">
        <f t="shared" si="0"/>
        <v>71.07</v>
      </c>
      <c r="H19" s="22">
        <f t="shared" si="1"/>
        <v>42.64</v>
      </c>
      <c r="I19" s="27">
        <v>77</v>
      </c>
      <c r="J19" s="22">
        <f t="shared" si="2"/>
        <v>30.8</v>
      </c>
      <c r="K19" s="22">
        <f t="shared" si="3"/>
        <v>73.44</v>
      </c>
      <c r="L19" s="22">
        <v>2</v>
      </c>
      <c r="M19" s="2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</row>
    <row r="20" s="1" customFormat="1" ht="18" customHeight="1" spans="1:239">
      <c r="A20" s="11">
        <v>18</v>
      </c>
      <c r="B20" s="12" t="s">
        <v>58</v>
      </c>
      <c r="C20" s="12" t="s">
        <v>53</v>
      </c>
      <c r="D20" s="12" t="s">
        <v>54</v>
      </c>
      <c r="E20" s="20" t="s">
        <v>59</v>
      </c>
      <c r="F20" s="21">
        <v>105.65</v>
      </c>
      <c r="G20" s="22">
        <f t="shared" si="0"/>
        <v>70.43</v>
      </c>
      <c r="H20" s="22">
        <f t="shared" si="1"/>
        <v>42.26</v>
      </c>
      <c r="I20" s="27">
        <v>75.8</v>
      </c>
      <c r="J20" s="22">
        <f t="shared" si="2"/>
        <v>30.32</v>
      </c>
      <c r="K20" s="22">
        <f t="shared" si="3"/>
        <v>72.58</v>
      </c>
      <c r="L20" s="22">
        <v>3</v>
      </c>
      <c r="M20" s="22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</row>
    <row r="21" s="1" customFormat="1" ht="18" customHeight="1" spans="1:239">
      <c r="A21" s="9">
        <v>19</v>
      </c>
      <c r="B21" s="13" t="s">
        <v>60</v>
      </c>
      <c r="C21" s="13" t="s">
        <v>61</v>
      </c>
      <c r="D21" s="13" t="s">
        <v>62</v>
      </c>
      <c r="E21" s="23" t="s">
        <v>63</v>
      </c>
      <c r="F21" s="24">
        <v>114.65</v>
      </c>
      <c r="G21" s="19">
        <f t="shared" si="0"/>
        <v>76.43</v>
      </c>
      <c r="H21" s="19">
        <f t="shared" si="1"/>
        <v>45.86</v>
      </c>
      <c r="I21" s="18">
        <v>83.8</v>
      </c>
      <c r="J21" s="19">
        <f t="shared" si="2"/>
        <v>33.52</v>
      </c>
      <c r="K21" s="19">
        <f t="shared" si="3"/>
        <v>79.38</v>
      </c>
      <c r="L21" s="19">
        <v>1</v>
      </c>
      <c r="M21" s="19" t="s">
        <v>18</v>
      </c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</row>
    <row r="22" s="1" customFormat="1" ht="18" customHeight="1" spans="1:239">
      <c r="A22" s="11">
        <v>20</v>
      </c>
      <c r="B22" s="12" t="s">
        <v>64</v>
      </c>
      <c r="C22" s="12" t="s">
        <v>61</v>
      </c>
      <c r="D22" s="12" t="s">
        <v>62</v>
      </c>
      <c r="E22" s="20" t="s">
        <v>65</v>
      </c>
      <c r="F22" s="21">
        <v>109.35</v>
      </c>
      <c r="G22" s="22">
        <f t="shared" si="0"/>
        <v>72.9</v>
      </c>
      <c r="H22" s="22">
        <f t="shared" si="1"/>
        <v>43.74</v>
      </c>
      <c r="I22" s="27">
        <v>77.2</v>
      </c>
      <c r="J22" s="22">
        <f t="shared" si="2"/>
        <v>30.88</v>
      </c>
      <c r="K22" s="22">
        <f t="shared" si="3"/>
        <v>74.62</v>
      </c>
      <c r="L22" s="28">
        <v>2</v>
      </c>
      <c r="M22" s="22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</row>
    <row r="23" s="1" customFormat="1" ht="18" customHeight="1" spans="1:239">
      <c r="A23" s="11">
        <v>21</v>
      </c>
      <c r="B23" s="12" t="s">
        <v>66</v>
      </c>
      <c r="C23" s="12" t="s">
        <v>61</v>
      </c>
      <c r="D23" s="12" t="s">
        <v>62</v>
      </c>
      <c r="E23" s="20" t="s">
        <v>67</v>
      </c>
      <c r="F23" s="21">
        <v>106.8</v>
      </c>
      <c r="G23" s="22">
        <f t="shared" si="0"/>
        <v>71.2</v>
      </c>
      <c r="H23" s="22">
        <f t="shared" si="1"/>
        <v>42.72</v>
      </c>
      <c r="I23" s="27">
        <v>79.6</v>
      </c>
      <c r="J23" s="22">
        <f t="shared" si="2"/>
        <v>31.84</v>
      </c>
      <c r="K23" s="22">
        <f t="shared" si="3"/>
        <v>74.56</v>
      </c>
      <c r="L23" s="29">
        <v>3</v>
      </c>
      <c r="M23" s="22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</row>
    <row r="24" s="1" customFormat="1" ht="18" customHeight="1" spans="1:239">
      <c r="A24" s="9">
        <v>22</v>
      </c>
      <c r="B24" s="13" t="s">
        <v>68</v>
      </c>
      <c r="C24" s="13" t="s">
        <v>69</v>
      </c>
      <c r="D24" s="13" t="s">
        <v>54</v>
      </c>
      <c r="E24" s="23" t="s">
        <v>70</v>
      </c>
      <c r="F24" s="24">
        <v>110.9</v>
      </c>
      <c r="G24" s="19">
        <f t="shared" si="0"/>
        <v>73.93</v>
      </c>
      <c r="H24" s="19">
        <f t="shared" si="1"/>
        <v>44.36</v>
      </c>
      <c r="I24" s="18">
        <v>80.4</v>
      </c>
      <c r="J24" s="19">
        <f t="shared" si="2"/>
        <v>32.16</v>
      </c>
      <c r="K24" s="19">
        <f t="shared" si="3"/>
        <v>76.52</v>
      </c>
      <c r="L24" s="19">
        <v>1</v>
      </c>
      <c r="M24" s="19" t="s">
        <v>18</v>
      </c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</row>
    <row r="25" s="1" customFormat="1" ht="18" customHeight="1" spans="1:239">
      <c r="A25" s="11">
        <v>23</v>
      </c>
      <c r="B25" s="12" t="s">
        <v>71</v>
      </c>
      <c r="C25" s="12" t="s">
        <v>69</v>
      </c>
      <c r="D25" s="12" t="s">
        <v>54</v>
      </c>
      <c r="E25" s="20" t="s">
        <v>72</v>
      </c>
      <c r="F25" s="21">
        <v>113.9</v>
      </c>
      <c r="G25" s="22">
        <f t="shared" si="0"/>
        <v>75.93</v>
      </c>
      <c r="H25" s="22">
        <f t="shared" si="1"/>
        <v>45.56</v>
      </c>
      <c r="I25" s="27">
        <v>77</v>
      </c>
      <c r="J25" s="22">
        <f t="shared" si="2"/>
        <v>30.8</v>
      </c>
      <c r="K25" s="22">
        <f t="shared" si="3"/>
        <v>76.36</v>
      </c>
      <c r="L25" s="22">
        <v>2</v>
      </c>
      <c r="M25" s="22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</row>
    <row r="26" s="1" customFormat="1" ht="18" customHeight="1" spans="1:239">
      <c r="A26" s="11">
        <v>24</v>
      </c>
      <c r="B26" s="12" t="s">
        <v>73</v>
      </c>
      <c r="C26" s="12" t="s">
        <v>69</v>
      </c>
      <c r="D26" s="12" t="s">
        <v>54</v>
      </c>
      <c r="E26" s="20" t="s">
        <v>74</v>
      </c>
      <c r="F26" s="21">
        <v>110.5</v>
      </c>
      <c r="G26" s="22">
        <f t="shared" si="0"/>
        <v>73.67</v>
      </c>
      <c r="H26" s="22">
        <f t="shared" si="1"/>
        <v>44.2</v>
      </c>
      <c r="I26" s="27">
        <v>79.8</v>
      </c>
      <c r="J26" s="22">
        <f t="shared" si="2"/>
        <v>31.92</v>
      </c>
      <c r="K26" s="22">
        <f t="shared" si="3"/>
        <v>76.12</v>
      </c>
      <c r="L26" s="22">
        <v>3</v>
      </c>
      <c r="M26" s="22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</row>
    <row r="27" s="1" customFormat="1" ht="18" customHeight="1" spans="1:239">
      <c r="A27" s="9">
        <v>25</v>
      </c>
      <c r="B27" s="13" t="s">
        <v>75</v>
      </c>
      <c r="C27" s="13" t="s">
        <v>76</v>
      </c>
      <c r="D27" s="13" t="s">
        <v>25</v>
      </c>
      <c r="E27" s="23" t="s">
        <v>77</v>
      </c>
      <c r="F27" s="24">
        <v>108.5</v>
      </c>
      <c r="G27" s="19">
        <f t="shared" si="0"/>
        <v>72.33</v>
      </c>
      <c r="H27" s="19">
        <f t="shared" si="1"/>
        <v>43.4</v>
      </c>
      <c r="I27" s="18">
        <v>73.2</v>
      </c>
      <c r="J27" s="19">
        <f t="shared" si="2"/>
        <v>29.28</v>
      </c>
      <c r="K27" s="19">
        <f t="shared" si="3"/>
        <v>72.68</v>
      </c>
      <c r="L27" s="19">
        <v>1</v>
      </c>
      <c r="M27" s="19" t="s">
        <v>18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</row>
    <row r="28" s="1" customFormat="1" ht="18" customHeight="1" spans="1:239">
      <c r="A28" s="11">
        <v>26</v>
      </c>
      <c r="B28" s="12" t="s">
        <v>78</v>
      </c>
      <c r="C28" s="12" t="s">
        <v>76</v>
      </c>
      <c r="D28" s="12" t="s">
        <v>25</v>
      </c>
      <c r="E28" s="20" t="s">
        <v>79</v>
      </c>
      <c r="F28" s="21">
        <v>103.25</v>
      </c>
      <c r="G28" s="22">
        <f t="shared" si="0"/>
        <v>68.83</v>
      </c>
      <c r="H28" s="22">
        <f t="shared" si="1"/>
        <v>41.3</v>
      </c>
      <c r="I28" s="27">
        <v>74.2</v>
      </c>
      <c r="J28" s="22">
        <f t="shared" si="2"/>
        <v>29.68</v>
      </c>
      <c r="K28" s="22">
        <f t="shared" si="3"/>
        <v>70.98</v>
      </c>
      <c r="L28" s="22">
        <v>2</v>
      </c>
      <c r="M28" s="22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</row>
    <row r="29" s="1" customFormat="1" ht="18" customHeight="1" spans="1:239">
      <c r="A29" s="11">
        <v>27</v>
      </c>
      <c r="B29" s="12" t="s">
        <v>80</v>
      </c>
      <c r="C29" s="12" t="s">
        <v>76</v>
      </c>
      <c r="D29" s="12" t="s">
        <v>25</v>
      </c>
      <c r="E29" s="20" t="s">
        <v>81</v>
      </c>
      <c r="F29" s="21">
        <v>98.1</v>
      </c>
      <c r="G29" s="22">
        <f t="shared" si="0"/>
        <v>65.4</v>
      </c>
      <c r="H29" s="22">
        <f t="shared" si="1"/>
        <v>39.24</v>
      </c>
      <c r="I29" s="27">
        <v>0</v>
      </c>
      <c r="J29" s="22">
        <f t="shared" si="2"/>
        <v>0</v>
      </c>
      <c r="K29" s="22">
        <f t="shared" si="3"/>
        <v>39.24</v>
      </c>
      <c r="L29" s="22"/>
      <c r="M29" s="22" t="s">
        <v>82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</row>
    <row r="30" s="1" customFormat="1" ht="18" customHeight="1" spans="1:239">
      <c r="A30" s="9">
        <v>28</v>
      </c>
      <c r="B30" s="13" t="s">
        <v>83</v>
      </c>
      <c r="C30" s="13" t="s">
        <v>84</v>
      </c>
      <c r="D30" s="13" t="s">
        <v>54</v>
      </c>
      <c r="E30" s="23" t="s">
        <v>85</v>
      </c>
      <c r="F30" s="24">
        <v>105.95</v>
      </c>
      <c r="G30" s="19">
        <f t="shared" si="0"/>
        <v>70.63</v>
      </c>
      <c r="H30" s="19">
        <f t="shared" si="1"/>
        <v>42.38</v>
      </c>
      <c r="I30" s="18">
        <v>78.8</v>
      </c>
      <c r="J30" s="19">
        <f t="shared" si="2"/>
        <v>31.52</v>
      </c>
      <c r="K30" s="19">
        <f t="shared" si="3"/>
        <v>73.9</v>
      </c>
      <c r="L30" s="19">
        <v>1</v>
      </c>
      <c r="M30" s="19" t="s">
        <v>18</v>
      </c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</row>
    <row r="31" s="1" customFormat="1" ht="18" customHeight="1" spans="1:239">
      <c r="A31" s="11">
        <v>29</v>
      </c>
      <c r="B31" s="12" t="s">
        <v>86</v>
      </c>
      <c r="C31" s="12" t="s">
        <v>84</v>
      </c>
      <c r="D31" s="12" t="s">
        <v>54</v>
      </c>
      <c r="E31" s="20" t="s">
        <v>87</v>
      </c>
      <c r="F31" s="21">
        <v>104.35</v>
      </c>
      <c r="G31" s="22">
        <f t="shared" si="0"/>
        <v>69.57</v>
      </c>
      <c r="H31" s="22">
        <f t="shared" si="1"/>
        <v>41.74</v>
      </c>
      <c r="I31" s="27">
        <v>79.4</v>
      </c>
      <c r="J31" s="22">
        <f t="shared" si="2"/>
        <v>31.76</v>
      </c>
      <c r="K31" s="22">
        <f t="shared" si="3"/>
        <v>73.5</v>
      </c>
      <c r="L31" s="22">
        <v>2</v>
      </c>
      <c r="M31" s="22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</row>
    <row r="32" s="1" customFormat="1" ht="18" customHeight="1" spans="1:239">
      <c r="A32" s="11">
        <v>30</v>
      </c>
      <c r="B32" s="12" t="s">
        <v>88</v>
      </c>
      <c r="C32" s="12" t="s">
        <v>84</v>
      </c>
      <c r="D32" s="12" t="s">
        <v>54</v>
      </c>
      <c r="E32" s="20" t="s">
        <v>89</v>
      </c>
      <c r="F32" s="21">
        <v>107.45</v>
      </c>
      <c r="G32" s="22">
        <f t="shared" si="0"/>
        <v>71.63</v>
      </c>
      <c r="H32" s="22">
        <f t="shared" si="1"/>
        <v>42.98</v>
      </c>
      <c r="I32" s="27">
        <v>73.4</v>
      </c>
      <c r="J32" s="22">
        <f t="shared" si="2"/>
        <v>29.36</v>
      </c>
      <c r="K32" s="22">
        <f t="shared" si="3"/>
        <v>72.34</v>
      </c>
      <c r="L32" s="22">
        <v>3</v>
      </c>
      <c r="M32" s="22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</row>
    <row r="33" s="1" customFormat="1" ht="18" customHeight="1" spans="1:239">
      <c r="A33" s="9">
        <v>31</v>
      </c>
      <c r="B33" s="13" t="s">
        <v>90</v>
      </c>
      <c r="C33" s="13" t="s">
        <v>91</v>
      </c>
      <c r="D33" s="13" t="s">
        <v>92</v>
      </c>
      <c r="E33" s="23" t="s">
        <v>93</v>
      </c>
      <c r="F33" s="24">
        <v>108.6</v>
      </c>
      <c r="G33" s="19">
        <f t="shared" si="0"/>
        <v>72.4</v>
      </c>
      <c r="H33" s="19">
        <f t="shared" si="1"/>
        <v>43.44</v>
      </c>
      <c r="I33" s="18">
        <v>81.4</v>
      </c>
      <c r="J33" s="19">
        <f t="shared" si="2"/>
        <v>32.56</v>
      </c>
      <c r="K33" s="19">
        <f t="shared" si="3"/>
        <v>76</v>
      </c>
      <c r="L33" s="19">
        <v>1</v>
      </c>
      <c r="M33" s="19" t="s">
        <v>18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</row>
    <row r="34" s="1" customFormat="1" ht="18" customHeight="1" spans="1:239">
      <c r="A34" s="11">
        <v>32</v>
      </c>
      <c r="B34" s="12" t="s">
        <v>94</v>
      </c>
      <c r="C34" s="12" t="s">
        <v>91</v>
      </c>
      <c r="D34" s="12" t="s">
        <v>92</v>
      </c>
      <c r="E34" s="20" t="s">
        <v>95</v>
      </c>
      <c r="F34" s="21">
        <v>106.05</v>
      </c>
      <c r="G34" s="22">
        <f t="shared" si="0"/>
        <v>70.7</v>
      </c>
      <c r="H34" s="22">
        <f t="shared" si="1"/>
        <v>42.42</v>
      </c>
      <c r="I34" s="27">
        <v>78.2</v>
      </c>
      <c r="J34" s="22">
        <f t="shared" si="2"/>
        <v>31.28</v>
      </c>
      <c r="K34" s="22">
        <f t="shared" si="3"/>
        <v>73.7</v>
      </c>
      <c r="L34" s="22">
        <v>2</v>
      </c>
      <c r="M34" s="22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</row>
    <row r="35" s="1" customFormat="1" ht="18" customHeight="1" spans="1:239">
      <c r="A35" s="11">
        <v>33</v>
      </c>
      <c r="B35" s="12" t="s">
        <v>96</v>
      </c>
      <c r="C35" s="12" t="s">
        <v>91</v>
      </c>
      <c r="D35" s="12" t="s">
        <v>92</v>
      </c>
      <c r="E35" s="20" t="s">
        <v>97</v>
      </c>
      <c r="F35" s="21">
        <v>104.1</v>
      </c>
      <c r="G35" s="22">
        <f t="shared" si="0"/>
        <v>69.4</v>
      </c>
      <c r="H35" s="22">
        <f t="shared" si="1"/>
        <v>41.64</v>
      </c>
      <c r="I35" s="27">
        <v>80</v>
      </c>
      <c r="J35" s="22">
        <f t="shared" si="2"/>
        <v>32</v>
      </c>
      <c r="K35" s="22">
        <f t="shared" si="3"/>
        <v>73.64</v>
      </c>
      <c r="L35" s="22">
        <v>3</v>
      </c>
      <c r="M35" s="22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</row>
    <row r="36" s="1" customFormat="1" ht="18" customHeight="1" spans="1:239">
      <c r="A36" s="9">
        <v>34</v>
      </c>
      <c r="B36" s="13" t="s">
        <v>98</v>
      </c>
      <c r="C36" s="13" t="s">
        <v>99</v>
      </c>
      <c r="D36" s="13" t="s">
        <v>16</v>
      </c>
      <c r="E36" s="23" t="s">
        <v>100</v>
      </c>
      <c r="F36" s="24">
        <v>110</v>
      </c>
      <c r="G36" s="19">
        <f t="shared" si="0"/>
        <v>73.33</v>
      </c>
      <c r="H36" s="19">
        <f t="shared" si="1"/>
        <v>44</v>
      </c>
      <c r="I36" s="18">
        <v>85.2</v>
      </c>
      <c r="J36" s="19">
        <f t="shared" si="2"/>
        <v>34.08</v>
      </c>
      <c r="K36" s="19">
        <f t="shared" si="3"/>
        <v>78.08</v>
      </c>
      <c r="L36" s="19">
        <v>1</v>
      </c>
      <c r="M36" s="19" t="s">
        <v>18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</row>
    <row r="37" s="1" customFormat="1" ht="18" customHeight="1" spans="1:239">
      <c r="A37" s="11">
        <v>35</v>
      </c>
      <c r="B37" s="12" t="s">
        <v>101</v>
      </c>
      <c r="C37" s="12" t="s">
        <v>99</v>
      </c>
      <c r="D37" s="12" t="s">
        <v>16</v>
      </c>
      <c r="E37" s="20" t="s">
        <v>102</v>
      </c>
      <c r="F37" s="21">
        <v>104.15</v>
      </c>
      <c r="G37" s="22">
        <f t="shared" si="0"/>
        <v>69.43</v>
      </c>
      <c r="H37" s="22">
        <f t="shared" si="1"/>
        <v>41.66</v>
      </c>
      <c r="I37" s="27">
        <v>79</v>
      </c>
      <c r="J37" s="22">
        <f t="shared" si="2"/>
        <v>31.6</v>
      </c>
      <c r="K37" s="22">
        <f t="shared" si="3"/>
        <v>73.26</v>
      </c>
      <c r="L37" s="22">
        <v>2</v>
      </c>
      <c r="M37" s="22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</row>
    <row r="38" s="1" customFormat="1" ht="18" customHeight="1" spans="1:239">
      <c r="A38" s="11">
        <v>36</v>
      </c>
      <c r="B38" s="12" t="s">
        <v>103</v>
      </c>
      <c r="C38" s="12" t="s">
        <v>99</v>
      </c>
      <c r="D38" s="12" t="s">
        <v>16</v>
      </c>
      <c r="E38" s="20" t="s">
        <v>104</v>
      </c>
      <c r="F38" s="21">
        <v>106.25</v>
      </c>
      <c r="G38" s="22">
        <f t="shared" si="0"/>
        <v>70.83</v>
      </c>
      <c r="H38" s="22">
        <f t="shared" si="1"/>
        <v>42.5</v>
      </c>
      <c r="I38" s="27">
        <v>75</v>
      </c>
      <c r="J38" s="22">
        <f t="shared" si="2"/>
        <v>30</v>
      </c>
      <c r="K38" s="22">
        <f t="shared" si="3"/>
        <v>72.5</v>
      </c>
      <c r="L38" s="22">
        <v>3</v>
      </c>
      <c r="M38" s="22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</row>
    <row r="39" s="1" customFormat="1" ht="18" customHeight="1" spans="1:239">
      <c r="A39" s="9">
        <v>37</v>
      </c>
      <c r="B39" s="13" t="s">
        <v>105</v>
      </c>
      <c r="C39" s="13" t="s">
        <v>106</v>
      </c>
      <c r="D39" s="13" t="s">
        <v>107</v>
      </c>
      <c r="E39" s="23" t="s">
        <v>108</v>
      </c>
      <c r="F39" s="24">
        <v>102.1</v>
      </c>
      <c r="G39" s="19">
        <f t="shared" si="0"/>
        <v>68.07</v>
      </c>
      <c r="H39" s="19">
        <f t="shared" si="1"/>
        <v>40.84</v>
      </c>
      <c r="I39" s="18">
        <v>78.4</v>
      </c>
      <c r="J39" s="19">
        <f t="shared" si="2"/>
        <v>31.36</v>
      </c>
      <c r="K39" s="19">
        <f t="shared" si="3"/>
        <v>72.2</v>
      </c>
      <c r="L39" s="19">
        <v>1</v>
      </c>
      <c r="M39" s="19" t="s">
        <v>18</v>
      </c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</row>
    <row r="40" s="1" customFormat="1" ht="18" customHeight="1" spans="1:239">
      <c r="A40" s="11">
        <v>38</v>
      </c>
      <c r="B40" s="12" t="s">
        <v>109</v>
      </c>
      <c r="C40" s="12" t="s">
        <v>106</v>
      </c>
      <c r="D40" s="12" t="s">
        <v>107</v>
      </c>
      <c r="E40" s="20" t="s">
        <v>110</v>
      </c>
      <c r="F40" s="21">
        <v>97.15</v>
      </c>
      <c r="G40" s="22">
        <f t="shared" si="0"/>
        <v>64.77</v>
      </c>
      <c r="H40" s="22">
        <f t="shared" si="1"/>
        <v>38.86</v>
      </c>
      <c r="I40" s="27">
        <v>79.6</v>
      </c>
      <c r="J40" s="22">
        <f t="shared" si="2"/>
        <v>31.84</v>
      </c>
      <c r="K40" s="22">
        <f t="shared" si="3"/>
        <v>70.7</v>
      </c>
      <c r="L40" s="22">
        <v>2</v>
      </c>
      <c r="M40" s="22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</row>
    <row r="41" s="1" customFormat="1" ht="18" customHeight="1" spans="1:239">
      <c r="A41" s="11">
        <v>39</v>
      </c>
      <c r="B41" s="12" t="s">
        <v>111</v>
      </c>
      <c r="C41" s="12" t="s">
        <v>106</v>
      </c>
      <c r="D41" s="12" t="s">
        <v>107</v>
      </c>
      <c r="E41" s="20" t="s">
        <v>112</v>
      </c>
      <c r="F41" s="21">
        <v>90.3</v>
      </c>
      <c r="G41" s="22">
        <f t="shared" si="0"/>
        <v>60.2</v>
      </c>
      <c r="H41" s="22">
        <f t="shared" si="1"/>
        <v>36.12</v>
      </c>
      <c r="I41" s="27">
        <v>75</v>
      </c>
      <c r="J41" s="22">
        <f t="shared" si="2"/>
        <v>30</v>
      </c>
      <c r="K41" s="22">
        <f t="shared" si="3"/>
        <v>66.12</v>
      </c>
      <c r="L41" s="22">
        <v>3</v>
      </c>
      <c r="M41" s="22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</row>
    <row r="42" s="1" customFormat="1" ht="18" customHeight="1" spans="1:239">
      <c r="A42" s="9">
        <v>40</v>
      </c>
      <c r="B42" s="13" t="s">
        <v>113</v>
      </c>
      <c r="C42" s="13" t="s">
        <v>106</v>
      </c>
      <c r="D42" s="13" t="s">
        <v>54</v>
      </c>
      <c r="E42" s="23" t="s">
        <v>114</v>
      </c>
      <c r="F42" s="24">
        <v>103.15</v>
      </c>
      <c r="G42" s="19">
        <f t="shared" si="0"/>
        <v>68.77</v>
      </c>
      <c r="H42" s="19">
        <f t="shared" si="1"/>
        <v>41.26</v>
      </c>
      <c r="I42" s="18">
        <v>77.8</v>
      </c>
      <c r="J42" s="19">
        <f t="shared" si="2"/>
        <v>31.12</v>
      </c>
      <c r="K42" s="19">
        <f t="shared" si="3"/>
        <v>72.38</v>
      </c>
      <c r="L42" s="19">
        <v>1</v>
      </c>
      <c r="M42" s="19" t="s">
        <v>18</v>
      </c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</row>
    <row r="43" s="1" customFormat="1" ht="18" customHeight="1" spans="1:239">
      <c r="A43" s="11">
        <v>41</v>
      </c>
      <c r="B43" s="12" t="s">
        <v>115</v>
      </c>
      <c r="C43" s="12" t="s">
        <v>106</v>
      </c>
      <c r="D43" s="12" t="s">
        <v>54</v>
      </c>
      <c r="E43" s="20" t="s">
        <v>116</v>
      </c>
      <c r="F43" s="21">
        <v>103.2</v>
      </c>
      <c r="G43" s="22">
        <f t="shared" si="0"/>
        <v>68.8</v>
      </c>
      <c r="H43" s="22">
        <f t="shared" si="1"/>
        <v>41.28</v>
      </c>
      <c r="I43" s="27">
        <v>75</v>
      </c>
      <c r="J43" s="22">
        <f t="shared" si="2"/>
        <v>30</v>
      </c>
      <c r="K43" s="22">
        <f t="shared" si="3"/>
        <v>71.28</v>
      </c>
      <c r="L43" s="22">
        <v>2</v>
      </c>
      <c r="M43" s="22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</row>
    <row r="44" s="1" customFormat="1" ht="18" customHeight="1" spans="1:239">
      <c r="A44" s="11">
        <v>42</v>
      </c>
      <c r="B44" s="12" t="s">
        <v>117</v>
      </c>
      <c r="C44" s="12" t="s">
        <v>106</v>
      </c>
      <c r="D44" s="12" t="s">
        <v>54</v>
      </c>
      <c r="E44" s="20" t="s">
        <v>118</v>
      </c>
      <c r="F44" s="21">
        <v>101.4</v>
      </c>
      <c r="G44" s="22">
        <f t="shared" si="0"/>
        <v>67.6</v>
      </c>
      <c r="H44" s="22">
        <f t="shared" si="1"/>
        <v>40.56</v>
      </c>
      <c r="I44" s="27">
        <v>72.8</v>
      </c>
      <c r="J44" s="22">
        <f t="shared" si="2"/>
        <v>29.12</v>
      </c>
      <c r="K44" s="22">
        <f t="shared" si="3"/>
        <v>69.68</v>
      </c>
      <c r="L44" s="22">
        <v>3</v>
      </c>
      <c r="M44" s="22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</row>
    <row r="45" s="1" customFormat="1" ht="18" customHeight="1" spans="1:239">
      <c r="A45" s="9">
        <v>43</v>
      </c>
      <c r="B45" s="13" t="s">
        <v>119</v>
      </c>
      <c r="C45" s="13" t="s">
        <v>120</v>
      </c>
      <c r="D45" s="13" t="s">
        <v>121</v>
      </c>
      <c r="E45" s="23" t="s">
        <v>122</v>
      </c>
      <c r="F45" s="24">
        <v>104.7</v>
      </c>
      <c r="G45" s="19">
        <f t="shared" si="0"/>
        <v>69.8</v>
      </c>
      <c r="H45" s="19">
        <f t="shared" si="1"/>
        <v>41.88</v>
      </c>
      <c r="I45" s="18">
        <v>77.6</v>
      </c>
      <c r="J45" s="19">
        <f t="shared" si="2"/>
        <v>31.04</v>
      </c>
      <c r="K45" s="19">
        <f t="shared" si="3"/>
        <v>72.92</v>
      </c>
      <c r="L45" s="19">
        <v>1</v>
      </c>
      <c r="M45" s="19" t="s">
        <v>18</v>
      </c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</row>
    <row r="46" s="1" customFormat="1" ht="18" customHeight="1" spans="1:239">
      <c r="A46" s="11">
        <v>44</v>
      </c>
      <c r="B46" s="12" t="s">
        <v>123</v>
      </c>
      <c r="C46" s="12" t="s">
        <v>120</v>
      </c>
      <c r="D46" s="12" t="s">
        <v>121</v>
      </c>
      <c r="E46" s="20" t="s">
        <v>124</v>
      </c>
      <c r="F46" s="21">
        <v>104.85</v>
      </c>
      <c r="G46" s="22">
        <f t="shared" si="0"/>
        <v>69.9</v>
      </c>
      <c r="H46" s="22">
        <f t="shared" si="1"/>
        <v>41.94</v>
      </c>
      <c r="I46" s="27">
        <v>76</v>
      </c>
      <c r="J46" s="22">
        <f t="shared" si="2"/>
        <v>30.4</v>
      </c>
      <c r="K46" s="22">
        <f t="shared" si="3"/>
        <v>72.34</v>
      </c>
      <c r="L46" s="22">
        <v>2</v>
      </c>
      <c r="M46" s="22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</row>
    <row r="47" s="1" customFormat="1" ht="18" customHeight="1" spans="1:239">
      <c r="A47" s="11">
        <v>45</v>
      </c>
      <c r="B47" s="12" t="s">
        <v>125</v>
      </c>
      <c r="C47" s="12" t="s">
        <v>120</v>
      </c>
      <c r="D47" s="12" t="s">
        <v>121</v>
      </c>
      <c r="E47" s="20" t="s">
        <v>126</v>
      </c>
      <c r="F47" s="21">
        <v>103.25</v>
      </c>
      <c r="G47" s="22">
        <f t="shared" si="0"/>
        <v>68.83</v>
      </c>
      <c r="H47" s="22">
        <f t="shared" si="1"/>
        <v>41.3</v>
      </c>
      <c r="I47" s="27">
        <v>0</v>
      </c>
      <c r="J47" s="22">
        <f t="shared" si="2"/>
        <v>0</v>
      </c>
      <c r="K47" s="22">
        <f t="shared" si="3"/>
        <v>41.3</v>
      </c>
      <c r="L47" s="22"/>
      <c r="M47" s="22" t="s">
        <v>82</v>
      </c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</row>
    <row r="48" s="1" customFormat="1" ht="18" customHeight="1" spans="1:239">
      <c r="A48" s="9">
        <v>46</v>
      </c>
      <c r="B48" s="13" t="s">
        <v>127</v>
      </c>
      <c r="C48" s="13" t="s">
        <v>128</v>
      </c>
      <c r="D48" s="13" t="s">
        <v>129</v>
      </c>
      <c r="E48" s="23" t="s">
        <v>130</v>
      </c>
      <c r="F48" s="24">
        <v>112.85</v>
      </c>
      <c r="G48" s="19">
        <f t="shared" si="0"/>
        <v>75.23</v>
      </c>
      <c r="H48" s="19">
        <f t="shared" si="1"/>
        <v>45.14</v>
      </c>
      <c r="I48" s="18">
        <v>83.6</v>
      </c>
      <c r="J48" s="19">
        <f t="shared" si="2"/>
        <v>33.44</v>
      </c>
      <c r="K48" s="19">
        <f t="shared" si="3"/>
        <v>78.58</v>
      </c>
      <c r="L48" s="30">
        <v>1</v>
      </c>
      <c r="M48" s="19" t="s">
        <v>18</v>
      </c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</row>
    <row r="49" s="1" customFormat="1" ht="18" customHeight="1" spans="1:239">
      <c r="A49" s="11">
        <v>47</v>
      </c>
      <c r="B49" s="12" t="s">
        <v>131</v>
      </c>
      <c r="C49" s="12" t="s">
        <v>128</v>
      </c>
      <c r="D49" s="12" t="s">
        <v>129</v>
      </c>
      <c r="E49" s="20" t="s">
        <v>132</v>
      </c>
      <c r="F49" s="21">
        <v>98.1</v>
      </c>
      <c r="G49" s="22">
        <f t="shared" si="0"/>
        <v>65.4</v>
      </c>
      <c r="H49" s="22">
        <f t="shared" si="1"/>
        <v>39.24</v>
      </c>
      <c r="I49" s="27">
        <v>75.8</v>
      </c>
      <c r="J49" s="22">
        <f t="shared" si="2"/>
        <v>30.32</v>
      </c>
      <c r="K49" s="22">
        <f t="shared" si="3"/>
        <v>69.56</v>
      </c>
      <c r="L49" s="31">
        <v>2</v>
      </c>
      <c r="M49" s="22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</row>
    <row r="50" s="1" customFormat="1" ht="18" customHeight="1" spans="1:239">
      <c r="A50" s="11">
        <v>48</v>
      </c>
      <c r="B50" s="12" t="s">
        <v>133</v>
      </c>
      <c r="C50" s="12" t="s">
        <v>128</v>
      </c>
      <c r="D50" s="12" t="s">
        <v>129</v>
      </c>
      <c r="E50" s="20" t="s">
        <v>134</v>
      </c>
      <c r="F50" s="21">
        <v>91.9</v>
      </c>
      <c r="G50" s="22">
        <f t="shared" si="0"/>
        <v>61.27</v>
      </c>
      <c r="H50" s="22">
        <f t="shared" si="1"/>
        <v>36.76</v>
      </c>
      <c r="I50" s="27">
        <v>77.4</v>
      </c>
      <c r="J50" s="22">
        <f t="shared" si="2"/>
        <v>30.96</v>
      </c>
      <c r="K50" s="22">
        <f t="shared" si="3"/>
        <v>67.72</v>
      </c>
      <c r="L50" s="22">
        <v>3</v>
      </c>
      <c r="M50" s="22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</row>
    <row r="51" s="1" customFormat="1" ht="18" customHeight="1" spans="1:239">
      <c r="A51" s="9">
        <v>49</v>
      </c>
      <c r="B51" s="13" t="s">
        <v>135</v>
      </c>
      <c r="C51" s="13" t="s">
        <v>136</v>
      </c>
      <c r="D51" s="13" t="s">
        <v>137</v>
      </c>
      <c r="E51" s="23" t="s">
        <v>138</v>
      </c>
      <c r="F51" s="24">
        <v>110.45</v>
      </c>
      <c r="G51" s="19">
        <f t="shared" si="0"/>
        <v>73.63</v>
      </c>
      <c r="H51" s="19">
        <f t="shared" si="1"/>
        <v>44.18</v>
      </c>
      <c r="I51" s="18">
        <v>79.6</v>
      </c>
      <c r="J51" s="19">
        <f t="shared" si="2"/>
        <v>31.84</v>
      </c>
      <c r="K51" s="19">
        <f t="shared" si="3"/>
        <v>76.02</v>
      </c>
      <c r="L51" s="19">
        <v>1</v>
      </c>
      <c r="M51" s="19" t="s">
        <v>18</v>
      </c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</row>
    <row r="52" s="1" customFormat="1" ht="18" customHeight="1" spans="1:239">
      <c r="A52" s="11">
        <v>50</v>
      </c>
      <c r="B52" s="12" t="s">
        <v>139</v>
      </c>
      <c r="C52" s="12" t="s">
        <v>136</v>
      </c>
      <c r="D52" s="12" t="s">
        <v>137</v>
      </c>
      <c r="E52" s="20" t="s">
        <v>140</v>
      </c>
      <c r="F52" s="21">
        <v>108.25</v>
      </c>
      <c r="G52" s="22">
        <f t="shared" si="0"/>
        <v>72.17</v>
      </c>
      <c r="H52" s="22">
        <f t="shared" si="1"/>
        <v>43.3</v>
      </c>
      <c r="I52" s="27">
        <v>81.4</v>
      </c>
      <c r="J52" s="22">
        <f t="shared" si="2"/>
        <v>32.56</v>
      </c>
      <c r="K52" s="22">
        <f t="shared" si="3"/>
        <v>75.86</v>
      </c>
      <c r="L52" s="22">
        <v>2</v>
      </c>
      <c r="M52" s="22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</row>
    <row r="53" s="1" customFormat="1" ht="18" customHeight="1" spans="1:239">
      <c r="A53" s="11">
        <v>51</v>
      </c>
      <c r="B53" s="12" t="s">
        <v>141</v>
      </c>
      <c r="C53" s="12" t="s">
        <v>136</v>
      </c>
      <c r="D53" s="12" t="s">
        <v>137</v>
      </c>
      <c r="E53" s="20" t="s">
        <v>142</v>
      </c>
      <c r="F53" s="21">
        <v>106</v>
      </c>
      <c r="G53" s="22">
        <f t="shared" si="0"/>
        <v>70.67</v>
      </c>
      <c r="H53" s="22">
        <f t="shared" si="1"/>
        <v>42.4</v>
      </c>
      <c r="I53" s="27">
        <v>78.2</v>
      </c>
      <c r="J53" s="22">
        <f t="shared" si="2"/>
        <v>31.28</v>
      </c>
      <c r="K53" s="22">
        <f t="shared" si="3"/>
        <v>73.68</v>
      </c>
      <c r="L53" s="22">
        <v>3</v>
      </c>
      <c r="M53" s="22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</row>
    <row r="54" s="1" customFormat="1" ht="18" customHeight="1" spans="1:239">
      <c r="A54" s="9">
        <v>52</v>
      </c>
      <c r="B54" s="13" t="s">
        <v>143</v>
      </c>
      <c r="C54" s="13" t="s">
        <v>144</v>
      </c>
      <c r="D54" s="13" t="s">
        <v>54</v>
      </c>
      <c r="E54" s="23" t="s">
        <v>145</v>
      </c>
      <c r="F54" s="24">
        <v>115.35</v>
      </c>
      <c r="G54" s="19">
        <f t="shared" si="0"/>
        <v>76.9</v>
      </c>
      <c r="H54" s="19">
        <f t="shared" si="1"/>
        <v>46.14</v>
      </c>
      <c r="I54" s="18">
        <v>84.6</v>
      </c>
      <c r="J54" s="19">
        <f t="shared" si="2"/>
        <v>33.84</v>
      </c>
      <c r="K54" s="19">
        <f t="shared" si="3"/>
        <v>79.98</v>
      </c>
      <c r="L54" s="19">
        <v>1</v>
      </c>
      <c r="M54" s="19" t="s">
        <v>18</v>
      </c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</row>
    <row r="55" s="1" customFormat="1" ht="18" customHeight="1" spans="1:239">
      <c r="A55" s="11">
        <v>53</v>
      </c>
      <c r="B55" s="12" t="s">
        <v>146</v>
      </c>
      <c r="C55" s="12" t="s">
        <v>144</v>
      </c>
      <c r="D55" s="12" t="s">
        <v>54</v>
      </c>
      <c r="E55" s="20" t="s">
        <v>147</v>
      </c>
      <c r="F55" s="21">
        <v>111.65</v>
      </c>
      <c r="G55" s="22">
        <f t="shared" si="0"/>
        <v>74.43</v>
      </c>
      <c r="H55" s="22">
        <f t="shared" si="1"/>
        <v>44.66</v>
      </c>
      <c r="I55" s="27">
        <v>76</v>
      </c>
      <c r="J55" s="22">
        <f t="shared" si="2"/>
        <v>30.4</v>
      </c>
      <c r="K55" s="22">
        <f t="shared" si="3"/>
        <v>75.06</v>
      </c>
      <c r="L55" s="22">
        <v>2</v>
      </c>
      <c r="M55" s="22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</row>
    <row r="56" s="1" customFormat="1" ht="18" customHeight="1" spans="1:239">
      <c r="A56" s="11">
        <v>54</v>
      </c>
      <c r="B56" s="12" t="s">
        <v>148</v>
      </c>
      <c r="C56" s="12" t="s">
        <v>144</v>
      </c>
      <c r="D56" s="12" t="s">
        <v>54</v>
      </c>
      <c r="E56" s="20" t="s">
        <v>149</v>
      </c>
      <c r="F56" s="21">
        <v>108.45</v>
      </c>
      <c r="G56" s="22">
        <f t="shared" si="0"/>
        <v>72.3</v>
      </c>
      <c r="H56" s="22">
        <f t="shared" si="1"/>
        <v>43.38</v>
      </c>
      <c r="I56" s="27">
        <v>78.2</v>
      </c>
      <c r="J56" s="22">
        <f t="shared" si="2"/>
        <v>31.28</v>
      </c>
      <c r="K56" s="22">
        <f t="shared" si="3"/>
        <v>74.66</v>
      </c>
      <c r="L56" s="22">
        <v>3</v>
      </c>
      <c r="M56" s="22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</row>
    <row r="57" s="1" customFormat="1" ht="18" customHeight="1" spans="1:239">
      <c r="A57" s="9">
        <v>55</v>
      </c>
      <c r="B57" s="13" t="s">
        <v>150</v>
      </c>
      <c r="C57" s="13" t="s">
        <v>151</v>
      </c>
      <c r="D57" s="13" t="s">
        <v>137</v>
      </c>
      <c r="E57" s="23" t="s">
        <v>152</v>
      </c>
      <c r="F57" s="24">
        <v>114.6</v>
      </c>
      <c r="G57" s="19">
        <f t="shared" si="0"/>
        <v>76.4</v>
      </c>
      <c r="H57" s="19">
        <f t="shared" si="1"/>
        <v>45.84</v>
      </c>
      <c r="I57" s="18">
        <v>82</v>
      </c>
      <c r="J57" s="19">
        <f t="shared" si="2"/>
        <v>32.8</v>
      </c>
      <c r="K57" s="19">
        <f t="shared" si="3"/>
        <v>78.64</v>
      </c>
      <c r="L57" s="19">
        <v>1</v>
      </c>
      <c r="M57" s="19" t="s">
        <v>18</v>
      </c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</row>
    <row r="58" s="1" customFormat="1" ht="18" customHeight="1" spans="1:239">
      <c r="A58" s="11">
        <v>56</v>
      </c>
      <c r="B58" s="12" t="s">
        <v>153</v>
      </c>
      <c r="C58" s="12" t="s">
        <v>151</v>
      </c>
      <c r="D58" s="12" t="s">
        <v>137</v>
      </c>
      <c r="E58" s="20" t="s">
        <v>154</v>
      </c>
      <c r="F58" s="21">
        <v>114.2</v>
      </c>
      <c r="G58" s="22">
        <f t="shared" si="0"/>
        <v>76.13</v>
      </c>
      <c r="H58" s="22">
        <f t="shared" si="1"/>
        <v>45.68</v>
      </c>
      <c r="I58" s="27">
        <v>81.6</v>
      </c>
      <c r="J58" s="22">
        <f t="shared" si="2"/>
        <v>32.64</v>
      </c>
      <c r="K58" s="22">
        <f t="shared" si="3"/>
        <v>78.32</v>
      </c>
      <c r="L58" s="22">
        <v>2</v>
      </c>
      <c r="M58" s="22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</row>
    <row r="59" s="1" customFormat="1" ht="18" customHeight="1" spans="1:239">
      <c r="A59" s="11">
        <v>57</v>
      </c>
      <c r="B59" s="12" t="s">
        <v>155</v>
      </c>
      <c r="C59" s="12" t="s">
        <v>151</v>
      </c>
      <c r="D59" s="12" t="s">
        <v>137</v>
      </c>
      <c r="E59" s="20" t="s">
        <v>156</v>
      </c>
      <c r="F59" s="21">
        <v>110.65</v>
      </c>
      <c r="G59" s="22">
        <f t="shared" si="0"/>
        <v>73.77</v>
      </c>
      <c r="H59" s="22">
        <f t="shared" si="1"/>
        <v>44.26</v>
      </c>
      <c r="I59" s="27">
        <v>82.4</v>
      </c>
      <c r="J59" s="22">
        <f t="shared" si="2"/>
        <v>32.96</v>
      </c>
      <c r="K59" s="22">
        <f t="shared" si="3"/>
        <v>77.22</v>
      </c>
      <c r="L59" s="22">
        <v>3</v>
      </c>
      <c r="M59" s="22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</row>
    <row r="60" s="1" customFormat="1" ht="18" customHeight="1" spans="1:239">
      <c r="A60" s="9">
        <v>58</v>
      </c>
      <c r="B60" s="13" t="s">
        <v>157</v>
      </c>
      <c r="C60" s="13" t="s">
        <v>158</v>
      </c>
      <c r="D60" s="13" t="s">
        <v>54</v>
      </c>
      <c r="E60" s="23" t="s">
        <v>159</v>
      </c>
      <c r="F60" s="24">
        <v>108.05</v>
      </c>
      <c r="G60" s="19">
        <f t="shared" si="0"/>
        <v>72.03</v>
      </c>
      <c r="H60" s="19">
        <f t="shared" si="1"/>
        <v>43.22</v>
      </c>
      <c r="I60" s="18">
        <v>81.4</v>
      </c>
      <c r="J60" s="19">
        <f t="shared" si="2"/>
        <v>32.56</v>
      </c>
      <c r="K60" s="19">
        <f t="shared" si="3"/>
        <v>75.78</v>
      </c>
      <c r="L60" s="19">
        <v>1</v>
      </c>
      <c r="M60" s="19" t="s">
        <v>18</v>
      </c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</row>
    <row r="61" s="1" customFormat="1" ht="18" customHeight="1" spans="1:239">
      <c r="A61" s="11">
        <v>59</v>
      </c>
      <c r="B61" s="12" t="s">
        <v>160</v>
      </c>
      <c r="C61" s="12" t="s">
        <v>158</v>
      </c>
      <c r="D61" s="12" t="s">
        <v>54</v>
      </c>
      <c r="E61" s="20" t="s">
        <v>161</v>
      </c>
      <c r="F61" s="21">
        <v>109.65</v>
      </c>
      <c r="G61" s="22">
        <f t="shared" si="0"/>
        <v>73.1</v>
      </c>
      <c r="H61" s="22">
        <f t="shared" si="1"/>
        <v>43.86</v>
      </c>
      <c r="I61" s="27">
        <v>79.2</v>
      </c>
      <c r="J61" s="22">
        <f t="shared" si="2"/>
        <v>31.68</v>
      </c>
      <c r="K61" s="22">
        <f t="shared" si="3"/>
        <v>75.54</v>
      </c>
      <c r="L61" s="22">
        <v>2</v>
      </c>
      <c r="M61" s="22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</row>
    <row r="62" s="1" customFormat="1" ht="18" customHeight="1" spans="1:239">
      <c r="A62" s="11">
        <v>60</v>
      </c>
      <c r="B62" s="12" t="s">
        <v>162</v>
      </c>
      <c r="C62" s="12" t="s">
        <v>158</v>
      </c>
      <c r="D62" s="12" t="s">
        <v>54</v>
      </c>
      <c r="E62" s="20" t="s">
        <v>163</v>
      </c>
      <c r="F62" s="21">
        <v>102</v>
      </c>
      <c r="G62" s="22">
        <f t="shared" si="0"/>
        <v>68</v>
      </c>
      <c r="H62" s="22">
        <f t="shared" si="1"/>
        <v>40.8</v>
      </c>
      <c r="I62" s="27">
        <v>75.2</v>
      </c>
      <c r="J62" s="22">
        <f t="shared" si="2"/>
        <v>30.08</v>
      </c>
      <c r="K62" s="22">
        <f t="shared" si="3"/>
        <v>70.88</v>
      </c>
      <c r="L62" s="22">
        <v>3</v>
      </c>
      <c r="M62" s="22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</row>
    <row r="63" s="1" customFormat="1" ht="18" customHeight="1" spans="1:239">
      <c r="A63" s="9">
        <v>61</v>
      </c>
      <c r="B63" s="13" t="s">
        <v>164</v>
      </c>
      <c r="C63" s="13" t="s">
        <v>165</v>
      </c>
      <c r="D63" s="13" t="s">
        <v>121</v>
      </c>
      <c r="E63" s="23" t="s">
        <v>166</v>
      </c>
      <c r="F63" s="24">
        <v>113.35</v>
      </c>
      <c r="G63" s="19">
        <f t="shared" si="0"/>
        <v>75.57</v>
      </c>
      <c r="H63" s="19">
        <f t="shared" si="1"/>
        <v>45.34</v>
      </c>
      <c r="I63" s="18">
        <v>76.8</v>
      </c>
      <c r="J63" s="19">
        <f t="shared" si="2"/>
        <v>30.72</v>
      </c>
      <c r="K63" s="19">
        <f t="shared" si="3"/>
        <v>76.06</v>
      </c>
      <c r="L63" s="19">
        <v>1</v>
      </c>
      <c r="M63" s="19" t="s">
        <v>18</v>
      </c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</row>
    <row r="64" s="1" customFormat="1" ht="18" customHeight="1" spans="1:239">
      <c r="A64" s="11">
        <v>62</v>
      </c>
      <c r="B64" s="12" t="s">
        <v>167</v>
      </c>
      <c r="C64" s="12" t="s">
        <v>165</v>
      </c>
      <c r="D64" s="12" t="s">
        <v>121</v>
      </c>
      <c r="E64" s="20" t="s">
        <v>168</v>
      </c>
      <c r="F64" s="21">
        <v>111.75</v>
      </c>
      <c r="G64" s="22">
        <f t="shared" si="0"/>
        <v>74.5</v>
      </c>
      <c r="H64" s="22">
        <f t="shared" si="1"/>
        <v>44.7</v>
      </c>
      <c r="I64" s="27">
        <v>76.6</v>
      </c>
      <c r="J64" s="22">
        <f t="shared" si="2"/>
        <v>30.64</v>
      </c>
      <c r="K64" s="22">
        <f t="shared" si="3"/>
        <v>75.34</v>
      </c>
      <c r="L64" s="22">
        <v>2</v>
      </c>
      <c r="M64" s="22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</row>
    <row r="65" s="1" customFormat="1" ht="18" customHeight="1" spans="1:239">
      <c r="A65" s="11">
        <v>63</v>
      </c>
      <c r="B65" s="12" t="s">
        <v>169</v>
      </c>
      <c r="C65" s="12" t="s">
        <v>165</v>
      </c>
      <c r="D65" s="12" t="s">
        <v>121</v>
      </c>
      <c r="E65" s="20" t="s">
        <v>170</v>
      </c>
      <c r="F65" s="21">
        <v>104.85</v>
      </c>
      <c r="G65" s="22">
        <f t="shared" si="0"/>
        <v>69.9</v>
      </c>
      <c r="H65" s="22">
        <f t="shared" si="1"/>
        <v>41.94</v>
      </c>
      <c r="I65" s="27">
        <v>76.4</v>
      </c>
      <c r="J65" s="22">
        <f t="shared" si="2"/>
        <v>30.56</v>
      </c>
      <c r="K65" s="22">
        <f t="shared" si="3"/>
        <v>72.5</v>
      </c>
      <c r="L65" s="22">
        <v>3</v>
      </c>
      <c r="M65" s="22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</row>
    <row r="66" s="1" customFormat="1" ht="18" customHeight="1" spans="1:239">
      <c r="A66" s="9">
        <v>64</v>
      </c>
      <c r="B66" s="13" t="s">
        <v>171</v>
      </c>
      <c r="C66" s="13" t="s">
        <v>172</v>
      </c>
      <c r="D66" s="13" t="s">
        <v>25</v>
      </c>
      <c r="E66" s="23" t="s">
        <v>173</v>
      </c>
      <c r="F66" s="24">
        <v>107.4</v>
      </c>
      <c r="G66" s="19">
        <f t="shared" si="0"/>
        <v>71.6</v>
      </c>
      <c r="H66" s="19">
        <f t="shared" si="1"/>
        <v>42.96</v>
      </c>
      <c r="I66" s="18">
        <v>80.8</v>
      </c>
      <c r="J66" s="19">
        <f t="shared" si="2"/>
        <v>32.32</v>
      </c>
      <c r="K66" s="19">
        <f t="shared" si="3"/>
        <v>75.28</v>
      </c>
      <c r="L66" s="19">
        <v>1</v>
      </c>
      <c r="M66" s="19" t="s">
        <v>18</v>
      </c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</row>
    <row r="67" s="1" customFormat="1" ht="18" customHeight="1" spans="1:239">
      <c r="A67" s="11">
        <v>65</v>
      </c>
      <c r="B67" s="12" t="s">
        <v>174</v>
      </c>
      <c r="C67" s="12" t="s">
        <v>172</v>
      </c>
      <c r="D67" s="12" t="s">
        <v>25</v>
      </c>
      <c r="E67" s="20" t="s">
        <v>175</v>
      </c>
      <c r="F67" s="21">
        <v>108.9</v>
      </c>
      <c r="G67" s="22">
        <f t="shared" ref="G67:G120" si="4">ROUND(F67/1.5,2)</f>
        <v>72.6</v>
      </c>
      <c r="H67" s="22">
        <f t="shared" ref="H67:H120" si="5">ROUND(G67*60%,2)</f>
        <v>43.56</v>
      </c>
      <c r="I67" s="27">
        <v>75.4</v>
      </c>
      <c r="J67" s="22">
        <f t="shared" ref="J67:J120" si="6">ROUND(I67*40%,2)</f>
        <v>30.16</v>
      </c>
      <c r="K67" s="22">
        <f t="shared" ref="K67:K120" si="7">H67+J67</f>
        <v>73.72</v>
      </c>
      <c r="L67" s="22">
        <v>2</v>
      </c>
      <c r="M67" s="22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</row>
    <row r="68" s="1" customFormat="1" ht="18" customHeight="1" spans="1:239">
      <c r="A68" s="11">
        <v>66</v>
      </c>
      <c r="B68" s="12" t="s">
        <v>176</v>
      </c>
      <c r="C68" s="12" t="s">
        <v>172</v>
      </c>
      <c r="D68" s="12" t="s">
        <v>25</v>
      </c>
      <c r="E68" s="20" t="s">
        <v>177</v>
      </c>
      <c r="F68" s="21">
        <v>105.25</v>
      </c>
      <c r="G68" s="22">
        <f t="shared" si="4"/>
        <v>70.17</v>
      </c>
      <c r="H68" s="22">
        <f t="shared" si="5"/>
        <v>42.1</v>
      </c>
      <c r="I68" s="21">
        <v>75.6</v>
      </c>
      <c r="J68" s="22">
        <f t="shared" si="6"/>
        <v>30.24</v>
      </c>
      <c r="K68" s="22">
        <f t="shared" si="7"/>
        <v>72.34</v>
      </c>
      <c r="L68" s="28">
        <v>3</v>
      </c>
      <c r="M68" s="28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</row>
    <row r="69" s="1" customFormat="1" ht="18" customHeight="1" spans="1:239">
      <c r="A69" s="9">
        <v>67</v>
      </c>
      <c r="B69" s="13" t="s">
        <v>178</v>
      </c>
      <c r="C69" s="13" t="s">
        <v>179</v>
      </c>
      <c r="D69" s="13" t="s">
        <v>137</v>
      </c>
      <c r="E69" s="23" t="s">
        <v>180</v>
      </c>
      <c r="F69" s="24">
        <v>118.1</v>
      </c>
      <c r="G69" s="19">
        <f t="shared" si="4"/>
        <v>78.73</v>
      </c>
      <c r="H69" s="19">
        <f t="shared" si="5"/>
        <v>47.24</v>
      </c>
      <c r="I69" s="18">
        <v>79.6</v>
      </c>
      <c r="J69" s="19">
        <f t="shared" si="6"/>
        <v>31.84</v>
      </c>
      <c r="K69" s="19">
        <f t="shared" si="7"/>
        <v>79.08</v>
      </c>
      <c r="L69" s="19">
        <v>1</v>
      </c>
      <c r="M69" s="19" t="s">
        <v>18</v>
      </c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</row>
    <row r="70" s="1" customFormat="1" ht="18" customHeight="1" spans="1:239">
      <c r="A70" s="11">
        <v>68</v>
      </c>
      <c r="B70" s="13" t="s">
        <v>181</v>
      </c>
      <c r="C70" s="13" t="s">
        <v>182</v>
      </c>
      <c r="D70" s="13" t="s">
        <v>62</v>
      </c>
      <c r="E70" s="23" t="s">
        <v>183</v>
      </c>
      <c r="F70" s="24">
        <v>116.2</v>
      </c>
      <c r="G70" s="19">
        <f t="shared" si="4"/>
        <v>77.47</v>
      </c>
      <c r="H70" s="19">
        <f t="shared" si="5"/>
        <v>46.48</v>
      </c>
      <c r="I70" s="18">
        <v>81.2</v>
      </c>
      <c r="J70" s="19">
        <f t="shared" si="6"/>
        <v>32.48</v>
      </c>
      <c r="K70" s="19">
        <f t="shared" si="7"/>
        <v>78.96</v>
      </c>
      <c r="L70" s="19">
        <v>1</v>
      </c>
      <c r="M70" s="19" t="s">
        <v>18</v>
      </c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</row>
    <row r="71" s="1" customFormat="1" ht="18" customHeight="1" spans="1:239">
      <c r="A71" s="11">
        <v>69</v>
      </c>
      <c r="B71" s="12" t="s">
        <v>184</v>
      </c>
      <c r="C71" s="12" t="s">
        <v>182</v>
      </c>
      <c r="D71" s="12" t="s">
        <v>62</v>
      </c>
      <c r="E71" s="20" t="s">
        <v>185</v>
      </c>
      <c r="F71" s="21">
        <v>118.4</v>
      </c>
      <c r="G71" s="22">
        <f t="shared" si="4"/>
        <v>78.93</v>
      </c>
      <c r="H71" s="22">
        <f t="shared" si="5"/>
        <v>47.36</v>
      </c>
      <c r="I71" s="27">
        <v>78.2</v>
      </c>
      <c r="J71" s="22">
        <f t="shared" si="6"/>
        <v>31.28</v>
      </c>
      <c r="K71" s="22">
        <f t="shared" si="7"/>
        <v>78.64</v>
      </c>
      <c r="L71" s="22">
        <v>2</v>
      </c>
      <c r="M71" s="22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</row>
    <row r="72" s="1" customFormat="1" ht="18" customHeight="1" spans="1:239">
      <c r="A72" s="9">
        <v>70</v>
      </c>
      <c r="B72" s="12" t="s">
        <v>186</v>
      </c>
      <c r="C72" s="12" t="s">
        <v>182</v>
      </c>
      <c r="D72" s="12" t="s">
        <v>62</v>
      </c>
      <c r="E72" s="20" t="s">
        <v>187</v>
      </c>
      <c r="F72" s="21">
        <v>114.1</v>
      </c>
      <c r="G72" s="22">
        <f t="shared" si="4"/>
        <v>76.07</v>
      </c>
      <c r="H72" s="22">
        <f t="shared" si="5"/>
        <v>45.64</v>
      </c>
      <c r="I72" s="27">
        <v>75.6</v>
      </c>
      <c r="J72" s="22">
        <f t="shared" si="6"/>
        <v>30.24</v>
      </c>
      <c r="K72" s="22">
        <f t="shared" si="7"/>
        <v>75.88</v>
      </c>
      <c r="L72" s="22">
        <v>3</v>
      </c>
      <c r="M72" s="22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</row>
    <row r="73" s="1" customFormat="1" ht="18" customHeight="1" spans="1:239">
      <c r="A73" s="11">
        <v>71</v>
      </c>
      <c r="B73" s="13" t="s">
        <v>188</v>
      </c>
      <c r="C73" s="13" t="s">
        <v>189</v>
      </c>
      <c r="D73" s="13" t="s">
        <v>54</v>
      </c>
      <c r="E73" s="23" t="s">
        <v>190</v>
      </c>
      <c r="F73" s="24">
        <v>110.35</v>
      </c>
      <c r="G73" s="19">
        <f t="shared" si="4"/>
        <v>73.57</v>
      </c>
      <c r="H73" s="19">
        <f t="shared" si="5"/>
        <v>44.14</v>
      </c>
      <c r="I73" s="18">
        <v>81.2</v>
      </c>
      <c r="J73" s="19">
        <f t="shared" si="6"/>
        <v>32.48</v>
      </c>
      <c r="K73" s="19">
        <f t="shared" si="7"/>
        <v>76.62</v>
      </c>
      <c r="L73" s="19">
        <v>1</v>
      </c>
      <c r="M73" s="19" t="s">
        <v>18</v>
      </c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</row>
    <row r="74" s="1" customFormat="1" ht="18" customHeight="1" spans="1:239">
      <c r="A74" s="11">
        <v>72</v>
      </c>
      <c r="B74" s="12" t="s">
        <v>191</v>
      </c>
      <c r="C74" s="12" t="s">
        <v>189</v>
      </c>
      <c r="D74" s="12" t="s">
        <v>54</v>
      </c>
      <c r="E74" s="20" t="s">
        <v>192</v>
      </c>
      <c r="F74" s="21">
        <v>104.3</v>
      </c>
      <c r="G74" s="22">
        <f t="shared" si="4"/>
        <v>69.53</v>
      </c>
      <c r="H74" s="22">
        <f t="shared" si="5"/>
        <v>41.72</v>
      </c>
      <c r="I74" s="27">
        <v>80.4</v>
      </c>
      <c r="J74" s="22">
        <f t="shared" si="6"/>
        <v>32.16</v>
      </c>
      <c r="K74" s="22">
        <f t="shared" si="7"/>
        <v>73.88</v>
      </c>
      <c r="L74" s="22">
        <v>2</v>
      </c>
      <c r="M74" s="22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</row>
    <row r="75" s="1" customFormat="1" ht="18" customHeight="1" spans="1:239">
      <c r="A75" s="9">
        <v>73</v>
      </c>
      <c r="B75" s="12" t="s">
        <v>193</v>
      </c>
      <c r="C75" s="12" t="s">
        <v>189</v>
      </c>
      <c r="D75" s="12" t="s">
        <v>54</v>
      </c>
      <c r="E75" s="20" t="s">
        <v>194</v>
      </c>
      <c r="F75" s="21">
        <v>102.2</v>
      </c>
      <c r="G75" s="22">
        <f t="shared" si="4"/>
        <v>68.13</v>
      </c>
      <c r="H75" s="22">
        <f t="shared" si="5"/>
        <v>40.88</v>
      </c>
      <c r="I75" s="27">
        <v>75.6</v>
      </c>
      <c r="J75" s="22">
        <f t="shared" si="6"/>
        <v>30.24</v>
      </c>
      <c r="K75" s="22">
        <f t="shared" si="7"/>
        <v>71.12</v>
      </c>
      <c r="L75" s="22">
        <v>3</v>
      </c>
      <c r="M75" s="22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</row>
    <row r="76" s="1" customFormat="1" ht="18" customHeight="1" spans="1:239">
      <c r="A76" s="11">
        <v>74</v>
      </c>
      <c r="B76" s="13" t="s">
        <v>195</v>
      </c>
      <c r="C76" s="13" t="s">
        <v>196</v>
      </c>
      <c r="D76" s="13" t="s">
        <v>54</v>
      </c>
      <c r="E76" s="23" t="s">
        <v>197</v>
      </c>
      <c r="F76" s="24">
        <v>104.25</v>
      </c>
      <c r="G76" s="19">
        <f t="shared" si="4"/>
        <v>69.5</v>
      </c>
      <c r="H76" s="19">
        <f t="shared" si="5"/>
        <v>41.7</v>
      </c>
      <c r="I76" s="18">
        <v>81.2</v>
      </c>
      <c r="J76" s="19">
        <f t="shared" si="6"/>
        <v>32.48</v>
      </c>
      <c r="K76" s="19">
        <f t="shared" si="7"/>
        <v>74.18</v>
      </c>
      <c r="L76" s="19">
        <v>1</v>
      </c>
      <c r="M76" s="19" t="s">
        <v>18</v>
      </c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</row>
    <row r="77" s="1" customFormat="1" ht="18" customHeight="1" spans="1:239">
      <c r="A77" s="11">
        <v>75</v>
      </c>
      <c r="B77" s="12" t="s">
        <v>198</v>
      </c>
      <c r="C77" s="12" t="s">
        <v>196</v>
      </c>
      <c r="D77" s="12" t="s">
        <v>54</v>
      </c>
      <c r="E77" s="20" t="s">
        <v>199</v>
      </c>
      <c r="F77" s="21">
        <v>100.85</v>
      </c>
      <c r="G77" s="22">
        <f t="shared" si="4"/>
        <v>67.23</v>
      </c>
      <c r="H77" s="22">
        <f t="shared" si="5"/>
        <v>40.34</v>
      </c>
      <c r="I77" s="27">
        <v>78.8</v>
      </c>
      <c r="J77" s="22">
        <f t="shared" si="6"/>
        <v>31.52</v>
      </c>
      <c r="K77" s="22">
        <f t="shared" si="7"/>
        <v>71.86</v>
      </c>
      <c r="L77" s="22">
        <v>2</v>
      </c>
      <c r="M77" s="22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</row>
    <row r="78" s="1" customFormat="1" ht="18" customHeight="1" spans="1:239">
      <c r="A78" s="9">
        <v>76</v>
      </c>
      <c r="B78" s="12" t="s">
        <v>200</v>
      </c>
      <c r="C78" s="12" t="s">
        <v>196</v>
      </c>
      <c r="D78" s="12" t="s">
        <v>54</v>
      </c>
      <c r="E78" s="20" t="s">
        <v>201</v>
      </c>
      <c r="F78" s="21">
        <v>90.05</v>
      </c>
      <c r="G78" s="22">
        <f t="shared" si="4"/>
        <v>60.03</v>
      </c>
      <c r="H78" s="22">
        <f t="shared" si="5"/>
        <v>36.02</v>
      </c>
      <c r="I78" s="27">
        <v>73.4</v>
      </c>
      <c r="J78" s="22">
        <f t="shared" si="6"/>
        <v>29.36</v>
      </c>
      <c r="K78" s="22">
        <f t="shared" si="7"/>
        <v>65.38</v>
      </c>
      <c r="L78" s="22">
        <v>3</v>
      </c>
      <c r="M78" s="22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</row>
    <row r="79" s="1" customFormat="1" ht="18" customHeight="1" spans="1:239">
      <c r="A79" s="11">
        <v>77</v>
      </c>
      <c r="B79" s="13" t="s">
        <v>202</v>
      </c>
      <c r="C79" s="13" t="s">
        <v>203</v>
      </c>
      <c r="D79" s="13" t="s">
        <v>204</v>
      </c>
      <c r="E79" s="23" t="s">
        <v>205</v>
      </c>
      <c r="F79" s="24">
        <v>112.35</v>
      </c>
      <c r="G79" s="19">
        <f t="shared" si="4"/>
        <v>74.9</v>
      </c>
      <c r="H79" s="19">
        <f t="shared" si="5"/>
        <v>44.94</v>
      </c>
      <c r="I79" s="18">
        <v>83.8</v>
      </c>
      <c r="J79" s="19">
        <f t="shared" si="6"/>
        <v>33.52</v>
      </c>
      <c r="K79" s="19">
        <f t="shared" si="7"/>
        <v>78.46</v>
      </c>
      <c r="L79" s="19">
        <v>1</v>
      </c>
      <c r="M79" s="19" t="s">
        <v>18</v>
      </c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</row>
    <row r="80" s="1" customFormat="1" ht="18" customHeight="1" spans="1:239">
      <c r="A80" s="11">
        <v>78</v>
      </c>
      <c r="B80" s="12" t="s">
        <v>206</v>
      </c>
      <c r="C80" s="12" t="s">
        <v>203</v>
      </c>
      <c r="D80" s="12" t="s">
        <v>204</v>
      </c>
      <c r="E80" s="20" t="s">
        <v>207</v>
      </c>
      <c r="F80" s="21">
        <v>105.75</v>
      </c>
      <c r="G80" s="22">
        <f t="shared" si="4"/>
        <v>70.5</v>
      </c>
      <c r="H80" s="22">
        <f t="shared" si="5"/>
        <v>42.3</v>
      </c>
      <c r="I80" s="27">
        <v>79.4</v>
      </c>
      <c r="J80" s="22">
        <f t="shared" si="6"/>
        <v>31.76</v>
      </c>
      <c r="K80" s="22">
        <f t="shared" si="7"/>
        <v>74.06</v>
      </c>
      <c r="L80" s="22">
        <v>2</v>
      </c>
      <c r="M80" s="22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</row>
    <row r="81" s="1" customFormat="1" ht="18" customHeight="1" spans="1:239">
      <c r="A81" s="9">
        <v>79</v>
      </c>
      <c r="B81" s="12" t="s">
        <v>208</v>
      </c>
      <c r="C81" s="12" t="s">
        <v>203</v>
      </c>
      <c r="D81" s="12" t="s">
        <v>204</v>
      </c>
      <c r="E81" s="20" t="s">
        <v>209</v>
      </c>
      <c r="F81" s="21">
        <v>103.45</v>
      </c>
      <c r="G81" s="22">
        <f t="shared" si="4"/>
        <v>68.97</v>
      </c>
      <c r="H81" s="22">
        <f t="shared" si="5"/>
        <v>41.38</v>
      </c>
      <c r="I81" s="27">
        <v>75.8</v>
      </c>
      <c r="J81" s="22">
        <f t="shared" si="6"/>
        <v>30.32</v>
      </c>
      <c r="K81" s="22">
        <f t="shared" si="7"/>
        <v>71.7</v>
      </c>
      <c r="L81" s="22">
        <v>3</v>
      </c>
      <c r="M81" s="22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</row>
    <row r="82" s="1" customFormat="1" ht="18" customHeight="1" spans="1:239">
      <c r="A82" s="11">
        <v>80</v>
      </c>
      <c r="B82" s="13" t="s">
        <v>210</v>
      </c>
      <c r="C82" s="13" t="s">
        <v>211</v>
      </c>
      <c r="D82" s="13" t="s">
        <v>212</v>
      </c>
      <c r="E82" s="23" t="s">
        <v>213</v>
      </c>
      <c r="F82" s="24">
        <v>116.7</v>
      </c>
      <c r="G82" s="19">
        <f t="shared" si="4"/>
        <v>77.8</v>
      </c>
      <c r="H82" s="19">
        <f t="shared" si="5"/>
        <v>46.68</v>
      </c>
      <c r="I82" s="18">
        <v>79.8</v>
      </c>
      <c r="J82" s="19">
        <f t="shared" si="6"/>
        <v>31.92</v>
      </c>
      <c r="K82" s="19">
        <f t="shared" si="7"/>
        <v>78.6</v>
      </c>
      <c r="L82" s="19">
        <v>1</v>
      </c>
      <c r="M82" s="19" t="s">
        <v>18</v>
      </c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</row>
    <row r="83" s="1" customFormat="1" ht="18" customHeight="1" spans="1:239">
      <c r="A83" s="11">
        <v>81</v>
      </c>
      <c r="B83" s="12" t="s">
        <v>214</v>
      </c>
      <c r="C83" s="12" t="s">
        <v>211</v>
      </c>
      <c r="D83" s="12" t="s">
        <v>212</v>
      </c>
      <c r="E83" s="20" t="s">
        <v>215</v>
      </c>
      <c r="F83" s="21">
        <v>113.3</v>
      </c>
      <c r="G83" s="22">
        <f t="shared" si="4"/>
        <v>75.53</v>
      </c>
      <c r="H83" s="22">
        <f t="shared" si="5"/>
        <v>45.32</v>
      </c>
      <c r="I83" s="27">
        <v>77.6</v>
      </c>
      <c r="J83" s="22">
        <f t="shared" si="6"/>
        <v>31.04</v>
      </c>
      <c r="K83" s="22">
        <f t="shared" si="7"/>
        <v>76.36</v>
      </c>
      <c r="L83" s="22">
        <v>2</v>
      </c>
      <c r="M83" s="22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</row>
    <row r="84" s="1" customFormat="1" ht="18" customHeight="1" spans="1:239">
      <c r="A84" s="9">
        <v>82</v>
      </c>
      <c r="B84" s="12" t="s">
        <v>216</v>
      </c>
      <c r="C84" s="12" t="s">
        <v>211</v>
      </c>
      <c r="D84" s="12" t="s">
        <v>212</v>
      </c>
      <c r="E84" s="20" t="s">
        <v>217</v>
      </c>
      <c r="F84" s="21">
        <v>109.25</v>
      </c>
      <c r="G84" s="22">
        <f t="shared" si="4"/>
        <v>72.83</v>
      </c>
      <c r="H84" s="22">
        <f t="shared" si="5"/>
        <v>43.7</v>
      </c>
      <c r="I84" s="27">
        <v>76.4</v>
      </c>
      <c r="J84" s="22">
        <f t="shared" si="6"/>
        <v>30.56</v>
      </c>
      <c r="K84" s="22">
        <f t="shared" si="7"/>
        <v>74.26</v>
      </c>
      <c r="L84" s="22">
        <v>3</v>
      </c>
      <c r="M84" s="22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</row>
    <row r="85" s="1" customFormat="1" ht="18" customHeight="1" spans="1:239">
      <c r="A85" s="11">
        <v>83</v>
      </c>
      <c r="B85" s="13" t="s">
        <v>218</v>
      </c>
      <c r="C85" s="13" t="s">
        <v>219</v>
      </c>
      <c r="D85" s="13" t="s">
        <v>220</v>
      </c>
      <c r="E85" s="23" t="s">
        <v>221</v>
      </c>
      <c r="F85" s="24">
        <v>124.45</v>
      </c>
      <c r="G85" s="19">
        <f t="shared" si="4"/>
        <v>82.97</v>
      </c>
      <c r="H85" s="19">
        <f t="shared" si="5"/>
        <v>49.78</v>
      </c>
      <c r="I85" s="18">
        <v>84</v>
      </c>
      <c r="J85" s="19">
        <f t="shared" si="6"/>
        <v>33.6</v>
      </c>
      <c r="K85" s="19">
        <f t="shared" si="7"/>
        <v>83.38</v>
      </c>
      <c r="L85" s="19">
        <v>1</v>
      </c>
      <c r="M85" s="19" t="s">
        <v>18</v>
      </c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</row>
    <row r="86" s="1" customFormat="1" ht="18" customHeight="1" spans="1:239">
      <c r="A86" s="11">
        <v>84</v>
      </c>
      <c r="B86" s="12" t="s">
        <v>222</v>
      </c>
      <c r="C86" s="12" t="s">
        <v>219</v>
      </c>
      <c r="D86" s="12" t="s">
        <v>220</v>
      </c>
      <c r="E86" s="20" t="s">
        <v>223</v>
      </c>
      <c r="F86" s="21">
        <v>117.1</v>
      </c>
      <c r="G86" s="22">
        <f t="shared" si="4"/>
        <v>78.07</v>
      </c>
      <c r="H86" s="22">
        <f t="shared" si="5"/>
        <v>46.84</v>
      </c>
      <c r="I86" s="27">
        <v>82</v>
      </c>
      <c r="J86" s="22">
        <f t="shared" si="6"/>
        <v>32.8</v>
      </c>
      <c r="K86" s="22">
        <f t="shared" si="7"/>
        <v>79.64</v>
      </c>
      <c r="L86" s="22">
        <v>2</v>
      </c>
      <c r="M86" s="22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</row>
    <row r="87" s="1" customFormat="1" ht="18" customHeight="1" spans="1:239">
      <c r="A87" s="9">
        <v>85</v>
      </c>
      <c r="B87" s="12" t="s">
        <v>224</v>
      </c>
      <c r="C87" s="12" t="s">
        <v>219</v>
      </c>
      <c r="D87" s="12" t="s">
        <v>220</v>
      </c>
      <c r="E87" s="20" t="s">
        <v>225</v>
      </c>
      <c r="F87" s="21">
        <v>108.3</v>
      </c>
      <c r="G87" s="22">
        <f t="shared" si="4"/>
        <v>72.2</v>
      </c>
      <c r="H87" s="22">
        <f t="shared" si="5"/>
        <v>43.32</v>
      </c>
      <c r="I87" s="27">
        <v>78.4</v>
      </c>
      <c r="J87" s="22">
        <f t="shared" si="6"/>
        <v>31.36</v>
      </c>
      <c r="K87" s="22">
        <f t="shared" si="7"/>
        <v>74.68</v>
      </c>
      <c r="L87" s="22">
        <v>3</v>
      </c>
      <c r="M87" s="22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</row>
    <row r="88" s="1" customFormat="1" ht="18" customHeight="1" spans="1:239">
      <c r="A88" s="11">
        <v>86</v>
      </c>
      <c r="B88" s="13" t="s">
        <v>226</v>
      </c>
      <c r="C88" s="13" t="s">
        <v>227</v>
      </c>
      <c r="D88" s="13" t="s">
        <v>54</v>
      </c>
      <c r="E88" s="23" t="s">
        <v>228</v>
      </c>
      <c r="F88" s="24">
        <v>109.35</v>
      </c>
      <c r="G88" s="19">
        <f t="shared" si="4"/>
        <v>72.9</v>
      </c>
      <c r="H88" s="19">
        <f t="shared" si="5"/>
        <v>43.74</v>
      </c>
      <c r="I88" s="18">
        <v>79.8</v>
      </c>
      <c r="J88" s="19">
        <f t="shared" si="6"/>
        <v>31.92</v>
      </c>
      <c r="K88" s="19">
        <f t="shared" si="7"/>
        <v>75.66</v>
      </c>
      <c r="L88" s="19">
        <v>1</v>
      </c>
      <c r="M88" s="19" t="s">
        <v>18</v>
      </c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</row>
    <row r="89" s="1" customFormat="1" ht="18" customHeight="1" spans="1:239">
      <c r="A89" s="11">
        <v>87</v>
      </c>
      <c r="B89" s="12" t="s">
        <v>229</v>
      </c>
      <c r="C89" s="12" t="s">
        <v>227</v>
      </c>
      <c r="D89" s="12" t="s">
        <v>54</v>
      </c>
      <c r="E89" s="20" t="s">
        <v>230</v>
      </c>
      <c r="F89" s="21">
        <v>106.7</v>
      </c>
      <c r="G89" s="22">
        <f t="shared" si="4"/>
        <v>71.13</v>
      </c>
      <c r="H89" s="22">
        <f t="shared" si="5"/>
        <v>42.68</v>
      </c>
      <c r="I89" s="27">
        <v>81.8</v>
      </c>
      <c r="J89" s="22">
        <f t="shared" si="6"/>
        <v>32.72</v>
      </c>
      <c r="K89" s="22">
        <f t="shared" si="7"/>
        <v>75.4</v>
      </c>
      <c r="L89" s="22">
        <v>2</v>
      </c>
      <c r="M89" s="22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</row>
    <row r="90" s="1" customFormat="1" ht="18" customHeight="1" spans="1:239">
      <c r="A90" s="9">
        <v>88</v>
      </c>
      <c r="B90" s="12" t="s">
        <v>231</v>
      </c>
      <c r="C90" s="12" t="s">
        <v>227</v>
      </c>
      <c r="D90" s="12" t="s">
        <v>54</v>
      </c>
      <c r="E90" s="20" t="s">
        <v>232</v>
      </c>
      <c r="F90" s="21">
        <v>110.25</v>
      </c>
      <c r="G90" s="22">
        <f t="shared" si="4"/>
        <v>73.5</v>
      </c>
      <c r="H90" s="22">
        <f t="shared" si="5"/>
        <v>44.1</v>
      </c>
      <c r="I90" s="27">
        <v>76.2</v>
      </c>
      <c r="J90" s="22">
        <f t="shared" si="6"/>
        <v>30.48</v>
      </c>
      <c r="K90" s="22">
        <f t="shared" si="7"/>
        <v>74.58</v>
      </c>
      <c r="L90" s="22">
        <v>3</v>
      </c>
      <c r="M90" s="22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</row>
    <row r="91" s="1" customFormat="1" ht="18" customHeight="1" spans="1:239">
      <c r="A91" s="11">
        <v>89</v>
      </c>
      <c r="B91" s="13" t="s">
        <v>233</v>
      </c>
      <c r="C91" s="13" t="s">
        <v>234</v>
      </c>
      <c r="D91" s="13" t="s">
        <v>54</v>
      </c>
      <c r="E91" s="23" t="s">
        <v>235</v>
      </c>
      <c r="F91" s="24">
        <v>109.35</v>
      </c>
      <c r="G91" s="19">
        <f t="shared" si="4"/>
        <v>72.9</v>
      </c>
      <c r="H91" s="19">
        <f t="shared" si="5"/>
        <v>43.74</v>
      </c>
      <c r="I91" s="18">
        <v>79</v>
      </c>
      <c r="J91" s="19">
        <f t="shared" si="6"/>
        <v>31.6</v>
      </c>
      <c r="K91" s="19">
        <f t="shared" si="7"/>
        <v>75.34</v>
      </c>
      <c r="L91" s="19">
        <v>1</v>
      </c>
      <c r="M91" s="19" t="s">
        <v>18</v>
      </c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</row>
    <row r="92" s="1" customFormat="1" ht="18" customHeight="1" spans="1:239">
      <c r="A92" s="11">
        <v>90</v>
      </c>
      <c r="B92" s="12" t="s">
        <v>236</v>
      </c>
      <c r="C92" s="12" t="s">
        <v>234</v>
      </c>
      <c r="D92" s="12" t="s">
        <v>54</v>
      </c>
      <c r="E92" s="20" t="s">
        <v>237</v>
      </c>
      <c r="F92" s="21">
        <v>108.4</v>
      </c>
      <c r="G92" s="22">
        <f t="shared" si="4"/>
        <v>72.27</v>
      </c>
      <c r="H92" s="22">
        <f t="shared" si="5"/>
        <v>43.36</v>
      </c>
      <c r="I92" s="27">
        <v>75.6</v>
      </c>
      <c r="J92" s="22">
        <f t="shared" si="6"/>
        <v>30.24</v>
      </c>
      <c r="K92" s="22">
        <f t="shared" si="7"/>
        <v>73.6</v>
      </c>
      <c r="L92" s="22">
        <v>2</v>
      </c>
      <c r="M92" s="22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</row>
    <row r="93" s="1" customFormat="1" ht="18" customHeight="1" spans="1:239">
      <c r="A93" s="9">
        <v>91</v>
      </c>
      <c r="B93" s="12" t="s">
        <v>238</v>
      </c>
      <c r="C93" s="12" t="s">
        <v>234</v>
      </c>
      <c r="D93" s="12" t="s">
        <v>54</v>
      </c>
      <c r="E93" s="20" t="s">
        <v>239</v>
      </c>
      <c r="F93" s="21">
        <v>106.75</v>
      </c>
      <c r="G93" s="22">
        <f t="shared" si="4"/>
        <v>71.17</v>
      </c>
      <c r="H93" s="22">
        <f t="shared" si="5"/>
        <v>42.7</v>
      </c>
      <c r="I93" s="27">
        <v>76</v>
      </c>
      <c r="J93" s="22">
        <f t="shared" si="6"/>
        <v>30.4</v>
      </c>
      <c r="K93" s="22">
        <f t="shared" si="7"/>
        <v>73.1</v>
      </c>
      <c r="L93" s="22">
        <v>3</v>
      </c>
      <c r="M93" s="22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</row>
    <row r="94" s="1" customFormat="1" ht="18" customHeight="1" spans="1:239">
      <c r="A94" s="11">
        <v>92</v>
      </c>
      <c r="B94" s="13" t="s">
        <v>240</v>
      </c>
      <c r="C94" s="13" t="s">
        <v>241</v>
      </c>
      <c r="D94" s="13" t="s">
        <v>121</v>
      </c>
      <c r="E94" s="23" t="s">
        <v>242</v>
      </c>
      <c r="F94" s="24">
        <v>106.45</v>
      </c>
      <c r="G94" s="19">
        <f t="shared" si="4"/>
        <v>70.97</v>
      </c>
      <c r="H94" s="19">
        <f t="shared" si="5"/>
        <v>42.58</v>
      </c>
      <c r="I94" s="18">
        <v>76.8</v>
      </c>
      <c r="J94" s="19">
        <f t="shared" si="6"/>
        <v>30.72</v>
      </c>
      <c r="K94" s="19">
        <f t="shared" si="7"/>
        <v>73.3</v>
      </c>
      <c r="L94" s="19">
        <v>1</v>
      </c>
      <c r="M94" s="19" t="s">
        <v>18</v>
      </c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</row>
    <row r="95" s="1" customFormat="1" ht="18" customHeight="1" spans="1:239">
      <c r="A95" s="11">
        <v>93</v>
      </c>
      <c r="B95" s="12" t="s">
        <v>243</v>
      </c>
      <c r="C95" s="12" t="s">
        <v>241</v>
      </c>
      <c r="D95" s="12" t="s">
        <v>121</v>
      </c>
      <c r="E95" s="20" t="s">
        <v>244</v>
      </c>
      <c r="F95" s="21">
        <v>104.75</v>
      </c>
      <c r="G95" s="22">
        <f t="shared" si="4"/>
        <v>69.83</v>
      </c>
      <c r="H95" s="22">
        <f t="shared" si="5"/>
        <v>41.9</v>
      </c>
      <c r="I95" s="27">
        <v>77.8</v>
      </c>
      <c r="J95" s="22">
        <f t="shared" si="6"/>
        <v>31.12</v>
      </c>
      <c r="K95" s="22">
        <f t="shared" si="7"/>
        <v>73.02</v>
      </c>
      <c r="L95" s="22">
        <v>2</v>
      </c>
      <c r="M95" s="22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</row>
    <row r="96" s="1" customFormat="1" ht="18" customHeight="1" spans="1:239">
      <c r="A96" s="9">
        <v>94</v>
      </c>
      <c r="B96" s="12" t="s">
        <v>245</v>
      </c>
      <c r="C96" s="12" t="s">
        <v>241</v>
      </c>
      <c r="D96" s="12" t="s">
        <v>121</v>
      </c>
      <c r="E96" s="20" t="s">
        <v>246</v>
      </c>
      <c r="F96" s="21">
        <v>102.3</v>
      </c>
      <c r="G96" s="22">
        <f t="shared" si="4"/>
        <v>68.2</v>
      </c>
      <c r="H96" s="22">
        <f t="shared" si="5"/>
        <v>40.92</v>
      </c>
      <c r="I96" s="27">
        <v>75.6</v>
      </c>
      <c r="J96" s="22">
        <f t="shared" si="6"/>
        <v>30.24</v>
      </c>
      <c r="K96" s="22">
        <f t="shared" si="7"/>
        <v>71.16</v>
      </c>
      <c r="L96" s="22">
        <v>3</v>
      </c>
      <c r="M96" s="22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</row>
    <row r="97" s="1" customFormat="1" ht="18" customHeight="1" spans="1:239">
      <c r="A97" s="11">
        <v>95</v>
      </c>
      <c r="B97" s="13" t="s">
        <v>247</v>
      </c>
      <c r="C97" s="13" t="s">
        <v>248</v>
      </c>
      <c r="D97" s="13" t="s">
        <v>16</v>
      </c>
      <c r="E97" s="23" t="s">
        <v>249</v>
      </c>
      <c r="F97" s="24">
        <v>109.25</v>
      </c>
      <c r="G97" s="19">
        <f t="shared" si="4"/>
        <v>72.83</v>
      </c>
      <c r="H97" s="19">
        <f t="shared" si="5"/>
        <v>43.7</v>
      </c>
      <c r="I97" s="18">
        <v>78.6</v>
      </c>
      <c r="J97" s="19">
        <f t="shared" si="6"/>
        <v>31.44</v>
      </c>
      <c r="K97" s="19">
        <f t="shared" si="7"/>
        <v>75.14</v>
      </c>
      <c r="L97" s="19">
        <v>1</v>
      </c>
      <c r="M97" s="19" t="s">
        <v>18</v>
      </c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</row>
    <row r="98" s="1" customFormat="1" ht="18" customHeight="1" spans="1:239">
      <c r="A98" s="11">
        <v>96</v>
      </c>
      <c r="B98" s="12" t="s">
        <v>250</v>
      </c>
      <c r="C98" s="12" t="s">
        <v>248</v>
      </c>
      <c r="D98" s="12" t="s">
        <v>16</v>
      </c>
      <c r="E98" s="20" t="s">
        <v>251</v>
      </c>
      <c r="F98" s="21">
        <v>103.45</v>
      </c>
      <c r="G98" s="22">
        <f t="shared" si="4"/>
        <v>68.97</v>
      </c>
      <c r="H98" s="22">
        <f t="shared" si="5"/>
        <v>41.38</v>
      </c>
      <c r="I98" s="27">
        <v>80</v>
      </c>
      <c r="J98" s="22">
        <f t="shared" si="6"/>
        <v>32</v>
      </c>
      <c r="K98" s="22">
        <f t="shared" si="7"/>
        <v>73.38</v>
      </c>
      <c r="L98" s="22">
        <v>2</v>
      </c>
      <c r="M98" s="22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</row>
    <row r="99" s="1" customFormat="1" ht="18" customHeight="1" spans="1:239">
      <c r="A99" s="9">
        <v>97</v>
      </c>
      <c r="B99" s="12" t="s">
        <v>252</v>
      </c>
      <c r="C99" s="12" t="s">
        <v>248</v>
      </c>
      <c r="D99" s="12" t="s">
        <v>16</v>
      </c>
      <c r="E99" s="20" t="s">
        <v>253</v>
      </c>
      <c r="F99" s="21">
        <v>94.05</v>
      </c>
      <c r="G99" s="22">
        <f t="shared" si="4"/>
        <v>62.7</v>
      </c>
      <c r="H99" s="22">
        <f t="shared" si="5"/>
        <v>37.62</v>
      </c>
      <c r="I99" s="27">
        <v>78.2</v>
      </c>
      <c r="J99" s="22">
        <f t="shared" si="6"/>
        <v>31.28</v>
      </c>
      <c r="K99" s="22">
        <f t="shared" si="7"/>
        <v>68.9</v>
      </c>
      <c r="L99" s="22">
        <v>3</v>
      </c>
      <c r="M99" s="22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</row>
    <row r="100" s="1" customFormat="1" ht="18" customHeight="1" spans="1:239">
      <c r="A100" s="11">
        <v>98</v>
      </c>
      <c r="B100" s="13" t="s">
        <v>254</v>
      </c>
      <c r="C100" s="13" t="s">
        <v>255</v>
      </c>
      <c r="D100" s="13" t="s">
        <v>256</v>
      </c>
      <c r="E100" s="23" t="s">
        <v>257</v>
      </c>
      <c r="F100" s="24">
        <v>106.1</v>
      </c>
      <c r="G100" s="19">
        <f t="shared" si="4"/>
        <v>70.73</v>
      </c>
      <c r="H100" s="19">
        <f t="shared" si="5"/>
        <v>42.44</v>
      </c>
      <c r="I100" s="18">
        <v>78.8</v>
      </c>
      <c r="J100" s="19">
        <f t="shared" si="6"/>
        <v>31.52</v>
      </c>
      <c r="K100" s="19">
        <f t="shared" si="7"/>
        <v>73.96</v>
      </c>
      <c r="L100" s="19">
        <v>1</v>
      </c>
      <c r="M100" s="19" t="s">
        <v>18</v>
      </c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</row>
    <row r="101" s="1" customFormat="1" ht="18" customHeight="1" spans="1:239">
      <c r="A101" s="11">
        <v>99</v>
      </c>
      <c r="B101" s="12" t="s">
        <v>258</v>
      </c>
      <c r="C101" s="12" t="s">
        <v>255</v>
      </c>
      <c r="D101" s="12" t="s">
        <v>256</v>
      </c>
      <c r="E101" s="20" t="s">
        <v>259</v>
      </c>
      <c r="F101" s="21">
        <v>104.6</v>
      </c>
      <c r="G101" s="22">
        <f t="shared" si="4"/>
        <v>69.73</v>
      </c>
      <c r="H101" s="22">
        <f t="shared" si="5"/>
        <v>41.84</v>
      </c>
      <c r="I101" s="27">
        <v>77.6</v>
      </c>
      <c r="J101" s="22">
        <f t="shared" si="6"/>
        <v>31.04</v>
      </c>
      <c r="K101" s="22">
        <f t="shared" si="7"/>
        <v>72.88</v>
      </c>
      <c r="L101" s="22">
        <v>2</v>
      </c>
      <c r="M101" s="22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</row>
    <row r="102" s="1" customFormat="1" ht="18" customHeight="1" spans="1:239">
      <c r="A102" s="9">
        <v>100</v>
      </c>
      <c r="B102" s="12" t="s">
        <v>260</v>
      </c>
      <c r="C102" s="12" t="s">
        <v>255</v>
      </c>
      <c r="D102" s="12" t="s">
        <v>256</v>
      </c>
      <c r="E102" s="20" t="s">
        <v>261</v>
      </c>
      <c r="F102" s="21">
        <v>91.5</v>
      </c>
      <c r="G102" s="22">
        <f t="shared" si="4"/>
        <v>61</v>
      </c>
      <c r="H102" s="22">
        <f t="shared" si="5"/>
        <v>36.6</v>
      </c>
      <c r="I102" s="27">
        <v>77.2</v>
      </c>
      <c r="J102" s="22">
        <f t="shared" si="6"/>
        <v>30.88</v>
      </c>
      <c r="K102" s="22">
        <f t="shared" si="7"/>
        <v>67.48</v>
      </c>
      <c r="L102" s="22">
        <v>3</v>
      </c>
      <c r="M102" s="22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</row>
    <row r="103" s="1" customFormat="1" ht="18" customHeight="1" spans="1:239">
      <c r="A103" s="11">
        <v>101</v>
      </c>
      <c r="B103" s="13" t="s">
        <v>262</v>
      </c>
      <c r="C103" s="13" t="s">
        <v>255</v>
      </c>
      <c r="D103" s="13" t="s">
        <v>263</v>
      </c>
      <c r="E103" s="23" t="s">
        <v>264</v>
      </c>
      <c r="F103" s="24">
        <v>116.9</v>
      </c>
      <c r="G103" s="19">
        <f t="shared" si="4"/>
        <v>77.93</v>
      </c>
      <c r="H103" s="19">
        <f t="shared" si="5"/>
        <v>46.76</v>
      </c>
      <c r="I103" s="18">
        <v>82.2</v>
      </c>
      <c r="J103" s="19">
        <f t="shared" si="6"/>
        <v>32.88</v>
      </c>
      <c r="K103" s="19">
        <f t="shared" si="7"/>
        <v>79.64</v>
      </c>
      <c r="L103" s="19">
        <v>1</v>
      </c>
      <c r="M103" s="19" t="s">
        <v>18</v>
      </c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</row>
    <row r="104" s="1" customFormat="1" ht="18" customHeight="1" spans="1:239">
      <c r="A104" s="11">
        <v>102</v>
      </c>
      <c r="B104" s="12" t="s">
        <v>265</v>
      </c>
      <c r="C104" s="12" t="s">
        <v>255</v>
      </c>
      <c r="D104" s="12" t="s">
        <v>263</v>
      </c>
      <c r="E104" s="20" t="s">
        <v>266</v>
      </c>
      <c r="F104" s="21">
        <v>112.3</v>
      </c>
      <c r="G104" s="22">
        <f t="shared" si="4"/>
        <v>74.87</v>
      </c>
      <c r="H104" s="22">
        <f t="shared" si="5"/>
        <v>44.92</v>
      </c>
      <c r="I104" s="27">
        <v>85</v>
      </c>
      <c r="J104" s="22">
        <f t="shared" si="6"/>
        <v>34</v>
      </c>
      <c r="K104" s="22">
        <f t="shared" si="7"/>
        <v>78.92</v>
      </c>
      <c r="L104" s="22">
        <v>2</v>
      </c>
      <c r="M104" s="22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</row>
    <row r="105" s="1" customFormat="1" ht="18" customHeight="1" spans="1:239">
      <c r="A105" s="9">
        <v>103</v>
      </c>
      <c r="B105" s="12" t="s">
        <v>267</v>
      </c>
      <c r="C105" s="12" t="s">
        <v>255</v>
      </c>
      <c r="D105" s="12" t="s">
        <v>263</v>
      </c>
      <c r="E105" s="20" t="s">
        <v>268</v>
      </c>
      <c r="F105" s="21">
        <v>113.25</v>
      </c>
      <c r="G105" s="22">
        <f t="shared" si="4"/>
        <v>75.5</v>
      </c>
      <c r="H105" s="22">
        <f t="shared" si="5"/>
        <v>45.3</v>
      </c>
      <c r="I105" s="27">
        <v>78.8</v>
      </c>
      <c r="J105" s="22">
        <f t="shared" si="6"/>
        <v>31.52</v>
      </c>
      <c r="K105" s="22">
        <f t="shared" si="7"/>
        <v>76.82</v>
      </c>
      <c r="L105" s="22">
        <v>3</v>
      </c>
      <c r="M105" s="22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</row>
    <row r="106" s="1" customFormat="1" ht="18" customHeight="1" spans="1:239">
      <c r="A106" s="11">
        <v>104</v>
      </c>
      <c r="B106" s="13" t="s">
        <v>269</v>
      </c>
      <c r="C106" s="13" t="s">
        <v>270</v>
      </c>
      <c r="D106" s="13" t="s">
        <v>54</v>
      </c>
      <c r="E106" s="23" t="s">
        <v>271</v>
      </c>
      <c r="F106" s="24">
        <v>110.65</v>
      </c>
      <c r="G106" s="19">
        <f t="shared" si="4"/>
        <v>73.77</v>
      </c>
      <c r="H106" s="19">
        <f t="shared" si="5"/>
        <v>44.26</v>
      </c>
      <c r="I106" s="18">
        <v>81.2</v>
      </c>
      <c r="J106" s="19">
        <f t="shared" si="6"/>
        <v>32.48</v>
      </c>
      <c r="K106" s="19">
        <f t="shared" si="7"/>
        <v>76.74</v>
      </c>
      <c r="L106" s="19">
        <v>1</v>
      </c>
      <c r="M106" s="19" t="s">
        <v>18</v>
      </c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</row>
    <row r="107" s="1" customFormat="1" ht="18" customHeight="1" spans="1:239">
      <c r="A107" s="11">
        <v>105</v>
      </c>
      <c r="B107" s="13" t="s">
        <v>272</v>
      </c>
      <c r="C107" s="13" t="s">
        <v>270</v>
      </c>
      <c r="D107" s="13" t="s">
        <v>54</v>
      </c>
      <c r="E107" s="23" t="s">
        <v>273</v>
      </c>
      <c r="F107" s="24">
        <v>107.7</v>
      </c>
      <c r="G107" s="19">
        <f t="shared" si="4"/>
        <v>71.8</v>
      </c>
      <c r="H107" s="19">
        <f t="shared" si="5"/>
        <v>43.08</v>
      </c>
      <c r="I107" s="18">
        <v>82.8</v>
      </c>
      <c r="J107" s="19">
        <f t="shared" si="6"/>
        <v>33.12</v>
      </c>
      <c r="K107" s="19">
        <f t="shared" si="7"/>
        <v>76.2</v>
      </c>
      <c r="L107" s="19">
        <v>2</v>
      </c>
      <c r="M107" s="19" t="s">
        <v>18</v>
      </c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</row>
    <row r="108" s="1" customFormat="1" ht="18" customHeight="1" spans="1:239">
      <c r="A108" s="9">
        <v>106</v>
      </c>
      <c r="B108" s="12" t="s">
        <v>274</v>
      </c>
      <c r="C108" s="12" t="s">
        <v>270</v>
      </c>
      <c r="D108" s="12" t="s">
        <v>54</v>
      </c>
      <c r="E108" s="20" t="s">
        <v>275</v>
      </c>
      <c r="F108" s="21">
        <v>104.55</v>
      </c>
      <c r="G108" s="22">
        <f t="shared" si="4"/>
        <v>69.7</v>
      </c>
      <c r="H108" s="22">
        <f t="shared" si="5"/>
        <v>41.82</v>
      </c>
      <c r="I108" s="27">
        <v>80.6</v>
      </c>
      <c r="J108" s="22">
        <f t="shared" si="6"/>
        <v>32.24</v>
      </c>
      <c r="K108" s="22">
        <f t="shared" si="7"/>
        <v>74.06</v>
      </c>
      <c r="L108" s="22">
        <v>3</v>
      </c>
      <c r="M108" s="22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</row>
    <row r="109" s="1" customFormat="1" ht="18" customHeight="1" spans="1:239">
      <c r="A109" s="11">
        <v>107</v>
      </c>
      <c r="B109" s="12" t="s">
        <v>276</v>
      </c>
      <c r="C109" s="12" t="s">
        <v>270</v>
      </c>
      <c r="D109" s="12" t="s">
        <v>54</v>
      </c>
      <c r="E109" s="20" t="s">
        <v>277</v>
      </c>
      <c r="F109" s="21">
        <v>104.4</v>
      </c>
      <c r="G109" s="22">
        <f t="shared" si="4"/>
        <v>69.6</v>
      </c>
      <c r="H109" s="22">
        <f t="shared" si="5"/>
        <v>41.76</v>
      </c>
      <c r="I109" s="27">
        <v>78</v>
      </c>
      <c r="J109" s="22">
        <f t="shared" si="6"/>
        <v>31.2</v>
      </c>
      <c r="K109" s="22">
        <f t="shared" si="7"/>
        <v>72.96</v>
      </c>
      <c r="L109" s="22">
        <v>4</v>
      </c>
      <c r="M109" s="22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</row>
    <row r="110" s="1" customFormat="1" ht="18" customHeight="1" spans="1:239">
      <c r="A110" s="11">
        <v>108</v>
      </c>
      <c r="B110" s="12" t="s">
        <v>278</v>
      </c>
      <c r="C110" s="12" t="s">
        <v>270</v>
      </c>
      <c r="D110" s="12" t="s">
        <v>54</v>
      </c>
      <c r="E110" s="20" t="s">
        <v>279</v>
      </c>
      <c r="F110" s="21">
        <v>97.8</v>
      </c>
      <c r="G110" s="22">
        <f t="shared" si="4"/>
        <v>65.2</v>
      </c>
      <c r="H110" s="22">
        <f t="shared" si="5"/>
        <v>39.12</v>
      </c>
      <c r="I110" s="27">
        <v>71.8</v>
      </c>
      <c r="J110" s="22">
        <f t="shared" si="6"/>
        <v>28.72</v>
      </c>
      <c r="K110" s="22">
        <f t="shared" si="7"/>
        <v>67.84</v>
      </c>
      <c r="L110" s="22">
        <v>5</v>
      </c>
      <c r="M110" s="22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</row>
    <row r="111" s="1" customFormat="1" ht="18" customHeight="1" spans="1:239">
      <c r="A111" s="9">
        <v>109</v>
      </c>
      <c r="B111" s="12" t="s">
        <v>280</v>
      </c>
      <c r="C111" s="12" t="s">
        <v>270</v>
      </c>
      <c r="D111" s="12" t="s">
        <v>54</v>
      </c>
      <c r="E111" s="20" t="s">
        <v>281</v>
      </c>
      <c r="F111" s="21">
        <v>95.6</v>
      </c>
      <c r="G111" s="22">
        <f t="shared" si="4"/>
        <v>63.73</v>
      </c>
      <c r="H111" s="22">
        <f t="shared" si="5"/>
        <v>38.24</v>
      </c>
      <c r="I111" s="21">
        <v>0</v>
      </c>
      <c r="J111" s="22">
        <f t="shared" si="6"/>
        <v>0</v>
      </c>
      <c r="K111" s="22">
        <f t="shared" si="7"/>
        <v>38.24</v>
      </c>
      <c r="L111" s="28"/>
      <c r="M111" s="28" t="s">
        <v>82</v>
      </c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</row>
    <row r="112" ht="18" customHeight="1" spans="1:13">
      <c r="A112" s="11">
        <v>110</v>
      </c>
      <c r="B112" s="13" t="s">
        <v>282</v>
      </c>
      <c r="C112" s="13" t="s">
        <v>283</v>
      </c>
      <c r="D112" s="13" t="s">
        <v>54</v>
      </c>
      <c r="E112" s="23" t="s">
        <v>284</v>
      </c>
      <c r="F112" s="24">
        <v>113.4</v>
      </c>
      <c r="G112" s="19">
        <f t="shared" si="4"/>
        <v>75.6</v>
      </c>
      <c r="H112" s="19">
        <f t="shared" si="5"/>
        <v>45.36</v>
      </c>
      <c r="I112" s="18">
        <v>83.2</v>
      </c>
      <c r="J112" s="19">
        <f t="shared" si="6"/>
        <v>33.28</v>
      </c>
      <c r="K112" s="19">
        <f t="shared" si="7"/>
        <v>78.64</v>
      </c>
      <c r="L112" s="19">
        <v>1</v>
      </c>
      <c r="M112" s="19" t="s">
        <v>18</v>
      </c>
    </row>
    <row r="113" ht="18" customHeight="1" spans="1:13">
      <c r="A113" s="11">
        <v>111</v>
      </c>
      <c r="B113" s="12" t="s">
        <v>285</v>
      </c>
      <c r="C113" s="12" t="s">
        <v>283</v>
      </c>
      <c r="D113" s="12" t="s">
        <v>54</v>
      </c>
      <c r="E113" s="20" t="s">
        <v>286</v>
      </c>
      <c r="F113" s="21">
        <v>111.65</v>
      </c>
      <c r="G113" s="22">
        <f t="shared" si="4"/>
        <v>74.43</v>
      </c>
      <c r="H113" s="22">
        <f t="shared" si="5"/>
        <v>44.66</v>
      </c>
      <c r="I113" s="27">
        <v>78.4</v>
      </c>
      <c r="J113" s="22">
        <f t="shared" si="6"/>
        <v>31.36</v>
      </c>
      <c r="K113" s="22">
        <f t="shared" si="7"/>
        <v>76.02</v>
      </c>
      <c r="L113" s="22">
        <v>2</v>
      </c>
      <c r="M113" s="22"/>
    </row>
    <row r="114" ht="18" customHeight="1" spans="1:13">
      <c r="A114" s="9">
        <v>112</v>
      </c>
      <c r="B114" s="12" t="s">
        <v>287</v>
      </c>
      <c r="C114" s="12" t="s">
        <v>283</v>
      </c>
      <c r="D114" s="12" t="s">
        <v>54</v>
      </c>
      <c r="E114" s="20" t="s">
        <v>288</v>
      </c>
      <c r="F114" s="21">
        <v>108.95</v>
      </c>
      <c r="G114" s="22">
        <f t="shared" si="4"/>
        <v>72.63</v>
      </c>
      <c r="H114" s="22">
        <f t="shared" si="5"/>
        <v>43.58</v>
      </c>
      <c r="I114" s="27">
        <v>76.8</v>
      </c>
      <c r="J114" s="22">
        <f t="shared" si="6"/>
        <v>30.72</v>
      </c>
      <c r="K114" s="22">
        <f t="shared" si="7"/>
        <v>74.3</v>
      </c>
      <c r="L114" s="22">
        <v>3</v>
      </c>
      <c r="M114" s="22"/>
    </row>
    <row r="115" ht="18" customHeight="1" spans="1:13">
      <c r="A115" s="11">
        <v>113</v>
      </c>
      <c r="B115" s="13" t="s">
        <v>289</v>
      </c>
      <c r="C115" s="13" t="s">
        <v>290</v>
      </c>
      <c r="D115" s="13" t="s">
        <v>54</v>
      </c>
      <c r="E115" s="23" t="s">
        <v>291</v>
      </c>
      <c r="F115" s="24">
        <v>109.45</v>
      </c>
      <c r="G115" s="19">
        <f t="shared" si="4"/>
        <v>72.97</v>
      </c>
      <c r="H115" s="19">
        <f t="shared" si="5"/>
        <v>43.78</v>
      </c>
      <c r="I115" s="18">
        <v>84</v>
      </c>
      <c r="J115" s="19">
        <f t="shared" si="6"/>
        <v>33.6</v>
      </c>
      <c r="K115" s="19">
        <f t="shared" si="7"/>
        <v>77.38</v>
      </c>
      <c r="L115" s="19">
        <v>1</v>
      </c>
      <c r="M115" s="19" t="s">
        <v>18</v>
      </c>
    </row>
    <row r="116" ht="18" customHeight="1" spans="1:13">
      <c r="A116" s="11">
        <v>114</v>
      </c>
      <c r="B116" s="13" t="s">
        <v>292</v>
      </c>
      <c r="C116" s="13" t="s">
        <v>290</v>
      </c>
      <c r="D116" s="13" t="s">
        <v>54</v>
      </c>
      <c r="E116" s="23" t="s">
        <v>293</v>
      </c>
      <c r="F116" s="24">
        <v>110.45</v>
      </c>
      <c r="G116" s="19">
        <f t="shared" si="4"/>
        <v>73.63</v>
      </c>
      <c r="H116" s="19">
        <f t="shared" si="5"/>
        <v>44.18</v>
      </c>
      <c r="I116" s="18">
        <v>76.8</v>
      </c>
      <c r="J116" s="19">
        <f t="shared" si="6"/>
        <v>30.72</v>
      </c>
      <c r="K116" s="19">
        <f t="shared" si="7"/>
        <v>74.9</v>
      </c>
      <c r="L116" s="19">
        <v>2</v>
      </c>
      <c r="M116" s="19" t="s">
        <v>18</v>
      </c>
    </row>
    <row r="117" ht="18" customHeight="1" spans="1:13">
      <c r="A117" s="9">
        <v>115</v>
      </c>
      <c r="B117" s="12" t="s">
        <v>294</v>
      </c>
      <c r="C117" s="12" t="s">
        <v>290</v>
      </c>
      <c r="D117" s="12" t="s">
        <v>54</v>
      </c>
      <c r="E117" s="20" t="s">
        <v>295</v>
      </c>
      <c r="F117" s="21">
        <v>99.5</v>
      </c>
      <c r="G117" s="22">
        <f t="shared" si="4"/>
        <v>66.33</v>
      </c>
      <c r="H117" s="22">
        <f t="shared" si="5"/>
        <v>39.8</v>
      </c>
      <c r="I117" s="27">
        <v>83.2</v>
      </c>
      <c r="J117" s="22">
        <f t="shared" si="6"/>
        <v>33.28</v>
      </c>
      <c r="K117" s="22">
        <f t="shared" si="7"/>
        <v>73.08</v>
      </c>
      <c r="L117" s="22">
        <v>3</v>
      </c>
      <c r="M117" s="22"/>
    </row>
    <row r="118" ht="18" customHeight="1" spans="1:13">
      <c r="A118" s="11">
        <v>116</v>
      </c>
      <c r="B118" s="12" t="s">
        <v>296</v>
      </c>
      <c r="C118" s="12" t="s">
        <v>290</v>
      </c>
      <c r="D118" s="12" t="s">
        <v>54</v>
      </c>
      <c r="E118" s="20" t="s">
        <v>297</v>
      </c>
      <c r="F118" s="21">
        <v>101.4</v>
      </c>
      <c r="G118" s="22">
        <f t="shared" si="4"/>
        <v>67.6</v>
      </c>
      <c r="H118" s="22">
        <f t="shared" si="5"/>
        <v>40.56</v>
      </c>
      <c r="I118" s="27">
        <v>79.2</v>
      </c>
      <c r="J118" s="22">
        <f t="shared" si="6"/>
        <v>31.68</v>
      </c>
      <c r="K118" s="22">
        <f t="shared" si="7"/>
        <v>72.24</v>
      </c>
      <c r="L118" s="22">
        <v>4</v>
      </c>
      <c r="M118" s="22"/>
    </row>
    <row r="119" ht="18" customHeight="1" spans="1:13">
      <c r="A119" s="11">
        <v>117</v>
      </c>
      <c r="B119" s="12" t="s">
        <v>298</v>
      </c>
      <c r="C119" s="12" t="s">
        <v>290</v>
      </c>
      <c r="D119" s="12" t="s">
        <v>54</v>
      </c>
      <c r="E119" s="20" t="s">
        <v>299</v>
      </c>
      <c r="F119" s="21">
        <v>101.25</v>
      </c>
      <c r="G119" s="22">
        <f t="shared" si="4"/>
        <v>67.5</v>
      </c>
      <c r="H119" s="22">
        <f t="shared" si="5"/>
        <v>40.5</v>
      </c>
      <c r="I119" s="27">
        <v>76.6</v>
      </c>
      <c r="J119" s="22">
        <f t="shared" si="6"/>
        <v>30.64</v>
      </c>
      <c r="K119" s="22">
        <f t="shared" si="7"/>
        <v>71.14</v>
      </c>
      <c r="L119" s="22">
        <v>5</v>
      </c>
      <c r="M119" s="22"/>
    </row>
    <row r="120" ht="18" customHeight="1" spans="1:13">
      <c r="A120" s="9">
        <v>118</v>
      </c>
      <c r="B120" s="12" t="s">
        <v>300</v>
      </c>
      <c r="C120" s="12" t="s">
        <v>290</v>
      </c>
      <c r="D120" s="12" t="s">
        <v>54</v>
      </c>
      <c r="E120" s="20" t="s">
        <v>301</v>
      </c>
      <c r="F120" s="21">
        <v>97.15</v>
      </c>
      <c r="G120" s="22">
        <f t="shared" si="4"/>
        <v>64.77</v>
      </c>
      <c r="H120" s="22">
        <f t="shared" si="5"/>
        <v>38.86</v>
      </c>
      <c r="I120" s="21">
        <v>77.4</v>
      </c>
      <c r="J120" s="22">
        <f t="shared" si="6"/>
        <v>30.96</v>
      </c>
      <c r="K120" s="22">
        <f t="shared" si="7"/>
        <v>69.82</v>
      </c>
      <c r="L120" s="28">
        <v>6</v>
      </c>
      <c r="M120" s="28"/>
    </row>
  </sheetData>
  <sortState ref="A4:N111">
    <sortCondition ref="D4:D111"/>
    <sortCondition ref="J4:J111" descending="1"/>
  </sortState>
  <mergeCells count="1">
    <mergeCell ref="A1:M1"/>
  </mergeCells>
  <printOptions horizontalCentered="1"/>
  <pageMargins left="0.354330708661417" right="0.354330708661417" top="0.393700787401575" bottom="0.393700787401575" header="0.118110236220472" footer="0.118110236220472"/>
  <pageSetup paperSize="9" scale="9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2024-10-23T09:06:00Z</dcterms:created>
  <cp:lastPrinted>2024-10-23T09:03:00Z</cp:lastPrinted>
  <dcterms:modified xsi:type="dcterms:W3CDTF">2025-11-24T14:27:55Z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3E08A892304341A1A777AABC4A7526E1_13</vt:lpwstr>
  </property>
  <property fmtid="{D5CDD505-2E9C-101B-9397-08002B2CF9AE}" pid="3" name="KSOProductBuildVer">
    <vt:lpwstr>2052-11.8.2.10624</vt:lpwstr>
  </property>
</Properties>
</file>