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05"/>
  </bookViews>
  <sheets>
    <sheet name="Sheet1" sheetId="1" r:id="rId1"/>
  </sheets>
  <definedNames>
    <definedName name="_xlnm._FilterDatabase" localSheetId="0" hidden="1">Sheet1!$A$3:$K$32</definedName>
    <definedName name="_xlnm.Print_Area" localSheetId="0">Sheet1!$A$1:$K$32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<sst xmlns="http://schemas.openxmlformats.org/spreadsheetml/2006/main" count="114" uniqueCount="65">
  <si>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安顺市2026年大学生乡村医生专项计划公开招聘工作人员面试成绩、总成绩及进入体检人员名单</t>
  </si>
  <si>
    <t>序号</t>
  </si>
  <si>
    <t>姓名</t>
  </si>
  <si>
    <t>面试准考证号</t>
  </si>
  <si>
    <t>报考单位名称</t>
  </si>
  <si>
    <t>报考岗位名称</t>
  </si>
  <si>
    <t>原始分</t>
  </si>
  <si>
    <t>换算分</t>
  </si>
  <si>
    <t>最终成绩</t>
  </si>
  <si>
    <t>是否进入下一环节</t>
  </si>
  <si>
    <t>笔试分数</t>
  </si>
  <si>
    <t>面试分数</t>
  </si>
  <si>
    <t>按60%比例换算笔试分数</t>
  </si>
  <si>
    <t>按40%比例换算面试分数</t>
  </si>
  <si>
    <t>陈观怡</t>
  </si>
  <si>
    <t>安顺市西秀区刘官乡卫生院</t>
  </si>
  <si>
    <t>大黑村乡村一体化管理卫生室</t>
  </si>
  <si>
    <t>是</t>
  </si>
  <si>
    <t>张阳</t>
  </si>
  <si>
    <t>令狐丞星</t>
  </si>
  <si>
    <t>张晨</t>
  </si>
  <si>
    <t>安顺市西秀区宁谷镇卫生院</t>
  </si>
  <si>
    <t>洋海村乡村一体化管理卫生室</t>
  </si>
  <si>
    <t>赵晓婷</t>
  </si>
  <si>
    <t>梁晶晶</t>
  </si>
  <si>
    <t>庄汶松</t>
  </si>
  <si>
    <t>普定县猴场苗族仡佬族乡卫生院</t>
  </si>
  <si>
    <t>大地村卫生室</t>
  </si>
  <si>
    <t>缺考</t>
  </si>
  <si>
    <t>熊逢利</t>
  </si>
  <si>
    <t>邱峰</t>
  </si>
  <si>
    <t>陈子旭</t>
  </si>
  <si>
    <t>普定县猫洞苗族仡佬族乡卫生院</t>
  </si>
  <si>
    <t>吭州村卫生室</t>
  </si>
  <si>
    <t>谭兴安</t>
  </si>
  <si>
    <t>邓超烨</t>
  </si>
  <si>
    <t>刘怡</t>
  </si>
  <si>
    <t>普定县马场镇卫生院</t>
  </si>
  <si>
    <t>田坝村卫生室</t>
  </si>
  <si>
    <t>林萱</t>
  </si>
  <si>
    <t>周勇江</t>
  </si>
  <si>
    <t>陈佳宝</t>
  </si>
  <si>
    <t>镇宁布依族苗族自治县江龙镇中心卫生院</t>
  </si>
  <si>
    <t>永安村卫生室</t>
  </si>
  <si>
    <t>李丹</t>
  </si>
  <si>
    <t>罗欢</t>
  </si>
  <si>
    <t>薛本峻楠</t>
  </si>
  <si>
    <t>镇宁布依族苗族自治县革利乡卫生院</t>
  </si>
  <si>
    <t>窝子田村卫生室</t>
  </si>
  <si>
    <t>杨烨钦</t>
  </si>
  <si>
    <t>李啸宇</t>
  </si>
  <si>
    <t>关岭布依族苗族自治县花江镇卫生院</t>
  </si>
  <si>
    <t>龚雨婷</t>
  </si>
  <si>
    <t>杨纪龙</t>
  </si>
  <si>
    <t>陈红梅</t>
  </si>
  <si>
    <t>高寨村卫生室</t>
  </si>
  <si>
    <t>曾玉龙</t>
  </si>
  <si>
    <t>王思思</t>
  </si>
  <si>
    <t>关岭布依族苗族自治县断桥镇卫生院</t>
  </si>
  <si>
    <t>板弄村卫生室</t>
  </si>
  <si>
    <t>陈阜陞</t>
  </si>
  <si>
    <t>杨角威</t>
  </si>
  <si>
    <t>紫云苗族布依族自治县四大寨乡卫生院</t>
  </si>
  <si>
    <t>冗厂村卫生室</t>
  </si>
  <si>
    <t>蒋馨颖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</si>
</sst>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tabSelected="1" workbookViewId="0">
      <selection activeCell="N17" sqref="N17"/>
    </sheetView>
  </sheetViews>
  <sheetFormatPr defaultColWidth="9" defaultRowHeight="14.25"/>
  <cols>
    <col min="1" max="1" width="5.125" customWidth="1"/>
    <col min="2" max="2" width="9.375" customWidth="1"/>
    <col min="3" max="3" width="13.875" customWidth="1"/>
    <col min="4" max="4" width="36.75" customWidth="1"/>
    <col min="5" max="5" width="26.5" customWidth="1"/>
    <col min="6" max="10" width="12.75" customWidth="1"/>
    <col min="11" max="11" width="10.875" customWidth="1"/>
  </cols>
  <sheetData>
    <row r="1" ht="4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/>
      <c r="H2" s="3" t="s">
        <v>7</v>
      </c>
      <c r="I2" s="5"/>
      <c r="J2" s="6" t="s">
        <v>8</v>
      </c>
      <c r="K2" s="7" t="s">
        <v>9</v>
      </c>
    </row>
    <row r="3" ht="41" customHeight="1" spans="1:11">
      <c r="A3" s="8"/>
      <c r="B3" s="8"/>
      <c r="C3" s="8"/>
      <c r="D3" s="8"/>
      <c r="E3" s="8"/>
      <c r="F3" s="6" t="s">
        <v>10</v>
      </c>
      <c r="G3" s="9" t="s">
        <v>11</v>
      </c>
      <c r="H3" s="9" t="s">
        <v>12</v>
      </c>
      <c r="I3" s="10" t="s">
        <v>13</v>
      </c>
      <c r="J3" s="6"/>
      <c r="K3" s="11"/>
    </row>
    <row r="4" ht="18" customHeight="1" spans="1:11">
      <c r="A4" s="12">
        <v>1</v>
      </c>
      <c r="B4" s="13" t="s">
        <v>14</v>
      </c>
      <c r="C4" s="14">
        <v>20265204001</v>
      </c>
      <c r="D4" s="13" t="s">
        <v>15</v>
      </c>
      <c r="E4" s="13" t="s">
        <v>16</v>
      </c>
      <c r="F4" s="15">
        <v>67.69</v>
      </c>
      <c r="G4" s="16">
        <v>77.4</v>
      </c>
      <c r="H4" s="17">
        <f>ROUND(F4*0.6,2)</f>
        <v>40.61</v>
      </c>
      <c r="I4" s="17">
        <f>ROUND(G4*0.4,2)</f>
        <v>30.96</v>
      </c>
      <c r="J4" s="17">
        <f>H4+I4</f>
        <v>71.57</v>
      </c>
      <c r="K4" s="18" t="s">
        <v>17</v>
      </c>
    </row>
    <row r="5" ht="18" customHeight="1" spans="1:11">
      <c r="A5" s="12">
        <v>2</v>
      </c>
      <c r="B5" s="13" t="s">
        <v>18</v>
      </c>
      <c r="C5" s="14">
        <v>20265204002</v>
      </c>
      <c r="D5" s="13" t="s">
        <v>15</v>
      </c>
      <c r="E5" s="13" t="s">
        <v>16</v>
      </c>
      <c r="F5" s="15">
        <v>60.02</v>
      </c>
      <c r="G5" s="16">
        <v>77.6</v>
      </c>
      <c r="H5" s="17">
        <f t="shared" ref="H5:H32" si="0">ROUND(F5*0.6,2)</f>
        <v>36.01</v>
      </c>
      <c r="I5" s="17">
        <f t="shared" ref="I5:I32" si="1">ROUND(G5*0.4,2)</f>
        <v>31.04</v>
      </c>
      <c r="J5" s="17">
        <f t="shared" ref="J5:J32" si="2">H5+I5</f>
        <v>67.05</v>
      </c>
      <c r="K5" s="18"/>
    </row>
    <row r="6" ht="18" customHeight="1" spans="1:11">
      <c r="A6" s="12">
        <v>3</v>
      </c>
      <c r="B6" s="13" t="s">
        <v>19</v>
      </c>
      <c r="C6" s="14">
        <v>20265204003</v>
      </c>
      <c r="D6" s="13" t="s">
        <v>15</v>
      </c>
      <c r="E6" s="13" t="s">
        <v>16</v>
      </c>
      <c r="F6" s="15">
        <v>64.11</v>
      </c>
      <c r="G6" s="16">
        <v>69.6</v>
      </c>
      <c r="H6" s="17">
        <f t="shared" si="0"/>
        <v>38.47</v>
      </c>
      <c r="I6" s="17">
        <f t="shared" si="1"/>
        <v>27.84</v>
      </c>
      <c r="J6" s="17">
        <f t="shared" si="2"/>
        <v>66.31</v>
      </c>
      <c r="K6" s="18"/>
    </row>
    <row r="7" ht="18" customHeight="1" spans="1:11">
      <c r="A7" s="12">
        <v>4</v>
      </c>
      <c r="B7" s="13" t="s">
        <v>20</v>
      </c>
      <c r="C7" s="14">
        <v>20265204004</v>
      </c>
      <c r="D7" s="13" t="s">
        <v>21</v>
      </c>
      <c r="E7" s="13" t="s">
        <v>22</v>
      </c>
      <c r="F7" s="15">
        <v>67.62</v>
      </c>
      <c r="G7" s="16">
        <v>72.8</v>
      </c>
      <c r="H7" s="17">
        <f t="shared" si="0"/>
        <v>40.57</v>
      </c>
      <c r="I7" s="17">
        <f t="shared" si="1"/>
        <v>29.12</v>
      </c>
      <c r="J7" s="17">
        <f t="shared" si="2"/>
        <v>69.69</v>
      </c>
      <c r="K7" s="18"/>
    </row>
    <row r="8" ht="18" customHeight="1" spans="1:11">
      <c r="A8" s="12">
        <v>5</v>
      </c>
      <c r="B8" s="13" t="s">
        <v>23</v>
      </c>
      <c r="C8" s="14">
        <v>20265204005</v>
      </c>
      <c r="D8" s="13" t="s">
        <v>21</v>
      </c>
      <c r="E8" s="13" t="s">
        <v>22</v>
      </c>
      <c r="F8" s="15">
        <v>70.87</v>
      </c>
      <c r="G8" s="16">
        <v>73</v>
      </c>
      <c r="H8" s="17">
        <f t="shared" si="0"/>
        <v>42.52</v>
      </c>
      <c r="I8" s="17">
        <f t="shared" si="1"/>
        <v>29.2</v>
      </c>
      <c r="J8" s="17">
        <f t="shared" si="2"/>
        <v>71.72</v>
      </c>
      <c r="K8" s="18"/>
    </row>
    <row r="9" ht="18" customHeight="1" spans="1:11">
      <c r="A9" s="12">
        <v>6</v>
      </c>
      <c r="B9" s="13" t="s">
        <v>24</v>
      </c>
      <c r="C9" s="14">
        <v>20265204006</v>
      </c>
      <c r="D9" s="13" t="s">
        <v>21</v>
      </c>
      <c r="E9" s="13" t="s">
        <v>22</v>
      </c>
      <c r="F9" s="15">
        <v>70.96</v>
      </c>
      <c r="G9" s="16">
        <v>77.4</v>
      </c>
      <c r="H9" s="17">
        <f t="shared" si="0"/>
        <v>42.58</v>
      </c>
      <c r="I9" s="17">
        <f t="shared" si="1"/>
        <v>30.96</v>
      </c>
      <c r="J9" s="17">
        <f t="shared" si="2"/>
        <v>73.54</v>
      </c>
      <c r="K9" s="18" t="s">
        <v>17</v>
      </c>
    </row>
    <row r="10" ht="18" customHeight="1" spans="1:11">
      <c r="A10" s="12">
        <v>7</v>
      </c>
      <c r="B10" s="13" t="s">
        <v>25</v>
      </c>
      <c r="C10" s="14">
        <v>20265204007</v>
      </c>
      <c r="D10" s="13" t="s">
        <v>26</v>
      </c>
      <c r="E10" s="13" t="s">
        <v>27</v>
      </c>
      <c r="F10" s="15">
        <v>51.04</v>
      </c>
      <c r="G10" s="16" t="s">
        <v>28</v>
      </c>
      <c r="H10" s="17">
        <f t="shared" si="0"/>
        <v>30.62</v>
      </c>
      <c r="I10" s="17">
        <v>0</v>
      </c>
      <c r="J10" s="17">
        <f t="shared" si="2"/>
        <v>30.62</v>
      </c>
      <c r="K10" s="18"/>
    </row>
    <row r="11" ht="18" customHeight="1" spans="1:11">
      <c r="A11" s="12">
        <v>8</v>
      </c>
      <c r="B11" s="13" t="s">
        <v>29</v>
      </c>
      <c r="C11" s="14">
        <v>20265204008</v>
      </c>
      <c r="D11" s="13" t="s">
        <v>26</v>
      </c>
      <c r="E11" s="13" t="s">
        <v>27</v>
      </c>
      <c r="F11" s="15">
        <v>70.27</v>
      </c>
      <c r="G11" s="16">
        <v>74.8</v>
      </c>
      <c r="H11" s="17">
        <f t="shared" si="0"/>
        <v>42.16</v>
      </c>
      <c r="I11" s="17">
        <f t="shared" si="1"/>
        <v>29.92</v>
      </c>
      <c r="J11" s="17">
        <f t="shared" si="2"/>
        <v>72.08</v>
      </c>
      <c r="K11" s="18" t="s">
        <v>17</v>
      </c>
    </row>
    <row r="12" ht="18" customHeight="1" spans="1:11">
      <c r="A12" s="12">
        <v>9</v>
      </c>
      <c r="B12" s="13" t="s">
        <v>30</v>
      </c>
      <c r="C12" s="14">
        <v>20265204009</v>
      </c>
      <c r="D12" s="13" t="s">
        <v>26</v>
      </c>
      <c r="E12" s="13" t="s">
        <v>27</v>
      </c>
      <c r="F12" s="15">
        <v>66</v>
      </c>
      <c r="G12" s="16">
        <v>69.2</v>
      </c>
      <c r="H12" s="17">
        <f t="shared" si="0"/>
        <v>39.6</v>
      </c>
      <c r="I12" s="17">
        <f t="shared" si="1"/>
        <v>27.68</v>
      </c>
      <c r="J12" s="17">
        <f t="shared" si="2"/>
        <v>67.28</v>
      </c>
      <c r="K12" s="18"/>
    </row>
    <row r="13" ht="18" customHeight="1" spans="1:11">
      <c r="A13" s="12">
        <v>10</v>
      </c>
      <c r="B13" s="13" t="s">
        <v>31</v>
      </c>
      <c r="C13" s="14">
        <v>20265204010</v>
      </c>
      <c r="D13" s="13" t="s">
        <v>32</v>
      </c>
      <c r="E13" s="13" t="s">
        <v>33</v>
      </c>
      <c r="F13" s="15">
        <v>62.22</v>
      </c>
      <c r="G13" s="16">
        <v>60</v>
      </c>
      <c r="H13" s="17">
        <f t="shared" si="0"/>
        <v>37.33</v>
      </c>
      <c r="I13" s="17">
        <f t="shared" si="1"/>
        <v>24</v>
      </c>
      <c r="J13" s="17">
        <f t="shared" si="2"/>
        <v>61.33</v>
      </c>
      <c r="K13" s="18"/>
    </row>
    <row r="14" ht="18" customHeight="1" spans="1:11">
      <c r="A14" s="12">
        <v>11</v>
      </c>
      <c r="B14" s="13" t="s">
        <v>34</v>
      </c>
      <c r="C14" s="14">
        <v>20265204011</v>
      </c>
      <c r="D14" s="13" t="s">
        <v>32</v>
      </c>
      <c r="E14" s="13" t="s">
        <v>33</v>
      </c>
      <c r="F14" s="15">
        <v>54.95</v>
      </c>
      <c r="G14" s="16">
        <v>75.4</v>
      </c>
      <c r="H14" s="17">
        <f t="shared" si="0"/>
        <v>32.97</v>
      </c>
      <c r="I14" s="17">
        <f t="shared" si="1"/>
        <v>30.16</v>
      </c>
      <c r="J14" s="17">
        <f t="shared" si="2"/>
        <v>63.13</v>
      </c>
      <c r="K14" s="18" t="s">
        <v>17</v>
      </c>
    </row>
    <row r="15" ht="18" customHeight="1" spans="1:11">
      <c r="A15" s="12">
        <v>12</v>
      </c>
      <c r="B15" s="13" t="s">
        <v>35</v>
      </c>
      <c r="C15" s="14">
        <v>20265204012</v>
      </c>
      <c r="D15" s="13" t="s">
        <v>32</v>
      </c>
      <c r="E15" s="13" t="s">
        <v>33</v>
      </c>
      <c r="F15" s="15">
        <v>58.19</v>
      </c>
      <c r="G15" s="16">
        <v>66.6</v>
      </c>
      <c r="H15" s="17">
        <f t="shared" si="0"/>
        <v>34.91</v>
      </c>
      <c r="I15" s="17">
        <f t="shared" si="1"/>
        <v>26.64</v>
      </c>
      <c r="J15" s="17">
        <f t="shared" si="2"/>
        <v>61.55</v>
      </c>
      <c r="K15" s="18"/>
    </row>
    <row r="16" ht="18" customHeight="1" spans="1:11">
      <c r="A16" s="12">
        <v>13</v>
      </c>
      <c r="B16" s="13" t="s">
        <v>36</v>
      </c>
      <c r="C16" s="14">
        <v>20265204013</v>
      </c>
      <c r="D16" s="13" t="s">
        <v>37</v>
      </c>
      <c r="E16" s="13" t="s">
        <v>38</v>
      </c>
      <c r="F16" s="15">
        <v>77.14</v>
      </c>
      <c r="G16" s="16">
        <v>73</v>
      </c>
      <c r="H16" s="17">
        <f t="shared" si="0"/>
        <v>46.28</v>
      </c>
      <c r="I16" s="17">
        <f t="shared" si="1"/>
        <v>29.2</v>
      </c>
      <c r="J16" s="17">
        <f t="shared" si="2"/>
        <v>75.48</v>
      </c>
      <c r="K16" s="18" t="s">
        <v>17</v>
      </c>
    </row>
    <row r="17" ht="18" customHeight="1" spans="1:11">
      <c r="A17" s="12">
        <v>14</v>
      </c>
      <c r="B17" s="13" t="s">
        <v>39</v>
      </c>
      <c r="C17" s="14">
        <v>20265204014</v>
      </c>
      <c r="D17" s="13" t="s">
        <v>37</v>
      </c>
      <c r="E17" s="13" t="s">
        <v>38</v>
      </c>
      <c r="F17" s="15">
        <v>59.82</v>
      </c>
      <c r="G17" s="16">
        <v>68</v>
      </c>
      <c r="H17" s="17">
        <f t="shared" si="0"/>
        <v>35.89</v>
      </c>
      <c r="I17" s="17">
        <f t="shared" si="1"/>
        <v>27.2</v>
      </c>
      <c r="J17" s="17">
        <f t="shared" si="2"/>
        <v>63.09</v>
      </c>
      <c r="K17" s="18"/>
    </row>
    <row r="18" ht="18" customHeight="1" spans="1:11">
      <c r="A18" s="12">
        <v>15</v>
      </c>
      <c r="B18" s="13" t="s">
        <v>40</v>
      </c>
      <c r="C18" s="14">
        <v>20265204015</v>
      </c>
      <c r="D18" s="13" t="s">
        <v>37</v>
      </c>
      <c r="E18" s="13" t="s">
        <v>38</v>
      </c>
      <c r="F18" s="15">
        <v>67.62</v>
      </c>
      <c r="G18" s="16">
        <v>9</v>
      </c>
      <c r="H18" s="17">
        <f t="shared" si="0"/>
        <v>40.57</v>
      </c>
      <c r="I18" s="17">
        <f t="shared" si="1"/>
        <v>3.6</v>
      </c>
      <c r="J18" s="17">
        <f t="shared" si="2"/>
        <v>44.17</v>
      </c>
      <c r="K18" s="18"/>
    </row>
    <row r="19" ht="18" customHeight="1" spans="1:11">
      <c r="A19" s="12">
        <v>16</v>
      </c>
      <c r="B19" s="13" t="s">
        <v>41</v>
      </c>
      <c r="C19" s="14">
        <v>20265204016</v>
      </c>
      <c r="D19" s="13" t="s">
        <v>42</v>
      </c>
      <c r="E19" s="13" t="s">
        <v>43</v>
      </c>
      <c r="F19" s="15">
        <v>53.22</v>
      </c>
      <c r="G19" s="16">
        <v>76.2</v>
      </c>
      <c r="H19" s="17">
        <f t="shared" si="0"/>
        <v>31.93</v>
      </c>
      <c r="I19" s="17">
        <f t="shared" si="1"/>
        <v>30.48</v>
      </c>
      <c r="J19" s="17">
        <f t="shared" si="2"/>
        <v>62.41</v>
      </c>
      <c r="K19" s="18"/>
    </row>
    <row r="20" ht="18" customHeight="1" spans="1:11">
      <c r="A20" s="12">
        <v>17</v>
      </c>
      <c r="B20" s="13" t="s">
        <v>44</v>
      </c>
      <c r="C20" s="14">
        <v>20265204017</v>
      </c>
      <c r="D20" s="13" t="s">
        <v>42</v>
      </c>
      <c r="E20" s="13" t="s">
        <v>43</v>
      </c>
      <c r="F20" s="15">
        <v>66.85</v>
      </c>
      <c r="G20" s="16" t="s">
        <v>28</v>
      </c>
      <c r="H20" s="17">
        <f t="shared" si="0"/>
        <v>40.11</v>
      </c>
      <c r="I20" s="17">
        <v>0</v>
      </c>
      <c r="J20" s="17">
        <f t="shared" si="2"/>
        <v>40.11</v>
      </c>
      <c r="K20" s="18"/>
    </row>
    <row r="21" ht="18" customHeight="1" spans="1:11">
      <c r="A21" s="12">
        <v>18</v>
      </c>
      <c r="B21" s="13" t="s">
        <v>45</v>
      </c>
      <c r="C21" s="14">
        <v>20265204018</v>
      </c>
      <c r="D21" s="13" t="s">
        <v>42</v>
      </c>
      <c r="E21" s="13" t="s">
        <v>43</v>
      </c>
      <c r="F21" s="15">
        <v>58.89</v>
      </c>
      <c r="G21" s="16">
        <v>78.2</v>
      </c>
      <c r="H21" s="17">
        <f t="shared" si="0"/>
        <v>35.33</v>
      </c>
      <c r="I21" s="17">
        <f t="shared" si="1"/>
        <v>31.28</v>
      </c>
      <c r="J21" s="17">
        <f t="shared" si="2"/>
        <v>66.61</v>
      </c>
      <c r="K21" s="18" t="s">
        <v>17</v>
      </c>
    </row>
    <row r="22" ht="18" customHeight="1" spans="1:11">
      <c r="A22" s="12">
        <v>19</v>
      </c>
      <c r="B22" s="13" t="s">
        <v>46</v>
      </c>
      <c r="C22" s="14">
        <v>20265204019</v>
      </c>
      <c r="D22" s="13" t="s">
        <v>47</v>
      </c>
      <c r="E22" s="13" t="s">
        <v>48</v>
      </c>
      <c r="F22" s="15">
        <v>70.43</v>
      </c>
      <c r="G22" s="16">
        <v>74.4</v>
      </c>
      <c r="H22" s="17">
        <f t="shared" si="0"/>
        <v>42.26</v>
      </c>
      <c r="I22" s="17">
        <f t="shared" si="1"/>
        <v>29.76</v>
      </c>
      <c r="J22" s="17">
        <f t="shared" si="2"/>
        <v>72.02</v>
      </c>
      <c r="K22" s="18" t="s">
        <v>17</v>
      </c>
    </row>
    <row r="23" ht="18" customHeight="1" spans="1:11">
      <c r="A23" s="12">
        <v>20</v>
      </c>
      <c r="B23" s="13" t="s">
        <v>49</v>
      </c>
      <c r="C23" s="14">
        <v>20265204020</v>
      </c>
      <c r="D23" s="13" t="s">
        <v>47</v>
      </c>
      <c r="E23" s="13" t="s">
        <v>48</v>
      </c>
      <c r="F23" s="15">
        <v>63.65</v>
      </c>
      <c r="G23" s="16">
        <v>68.4</v>
      </c>
      <c r="H23" s="17">
        <f t="shared" si="0"/>
        <v>38.19</v>
      </c>
      <c r="I23" s="17">
        <f t="shared" si="1"/>
        <v>27.36</v>
      </c>
      <c r="J23" s="17">
        <f t="shared" si="2"/>
        <v>65.55</v>
      </c>
      <c r="K23" s="18"/>
    </row>
    <row r="24" ht="18" customHeight="1" spans="1:11">
      <c r="A24" s="12">
        <v>21</v>
      </c>
      <c r="B24" s="13" t="s">
        <v>50</v>
      </c>
      <c r="C24" s="14">
        <v>20265204021</v>
      </c>
      <c r="D24" s="13" t="s">
        <v>51</v>
      </c>
      <c r="E24" s="13" t="s">
        <v>38</v>
      </c>
      <c r="F24" s="15">
        <v>73.44</v>
      </c>
      <c r="G24" s="16">
        <v>76</v>
      </c>
      <c r="H24" s="17">
        <f t="shared" si="0"/>
        <v>44.06</v>
      </c>
      <c r="I24" s="17">
        <f t="shared" si="1"/>
        <v>30.4</v>
      </c>
      <c r="J24" s="17">
        <f t="shared" si="2"/>
        <v>74.46</v>
      </c>
      <c r="K24" s="18" t="s">
        <v>17</v>
      </c>
    </row>
    <row r="25" ht="18" customHeight="1" spans="1:11">
      <c r="A25" s="12">
        <v>22</v>
      </c>
      <c r="B25" s="13" t="s">
        <v>52</v>
      </c>
      <c r="C25" s="14">
        <v>20265204022</v>
      </c>
      <c r="D25" s="13" t="s">
        <v>51</v>
      </c>
      <c r="E25" s="13" t="s">
        <v>38</v>
      </c>
      <c r="F25" s="15">
        <v>50.24</v>
      </c>
      <c r="G25" s="16">
        <v>66.8</v>
      </c>
      <c r="H25" s="17">
        <f t="shared" si="0"/>
        <v>30.14</v>
      </c>
      <c r="I25" s="17">
        <f t="shared" si="1"/>
        <v>26.72</v>
      </c>
      <c r="J25" s="17">
        <f t="shared" si="2"/>
        <v>56.86</v>
      </c>
      <c r="K25" s="18"/>
    </row>
    <row r="26" ht="18" customHeight="1" spans="1:11">
      <c r="A26" s="12">
        <v>23</v>
      </c>
      <c r="B26" s="13" t="s">
        <v>53</v>
      </c>
      <c r="C26" s="14">
        <v>20265204023</v>
      </c>
      <c r="D26" s="13" t="s">
        <v>51</v>
      </c>
      <c r="E26" s="13" t="s">
        <v>38</v>
      </c>
      <c r="F26" s="15">
        <v>51.09</v>
      </c>
      <c r="G26" s="16">
        <v>71.6</v>
      </c>
      <c r="H26" s="17">
        <f t="shared" si="0"/>
        <v>30.65</v>
      </c>
      <c r="I26" s="17">
        <f t="shared" si="1"/>
        <v>28.64</v>
      </c>
      <c r="J26" s="17">
        <f t="shared" si="2"/>
        <v>59.29</v>
      </c>
      <c r="K26" s="18"/>
    </row>
    <row r="27" ht="18" customHeight="1" spans="1:11">
      <c r="A27" s="12">
        <v>24</v>
      </c>
      <c r="B27" s="13" t="s">
        <v>54</v>
      </c>
      <c r="C27" s="14">
        <v>20265204024</v>
      </c>
      <c r="D27" s="13" t="s">
        <v>51</v>
      </c>
      <c r="E27" s="13" t="s">
        <v>55</v>
      </c>
      <c r="F27" s="15">
        <v>63.17</v>
      </c>
      <c r="G27" s="16">
        <v>68.2</v>
      </c>
      <c r="H27" s="17">
        <f t="shared" si="0"/>
        <v>37.9</v>
      </c>
      <c r="I27" s="17">
        <f t="shared" si="1"/>
        <v>27.28</v>
      </c>
      <c r="J27" s="17">
        <f t="shared" si="2"/>
        <v>65.18</v>
      </c>
      <c r="K27" s="18"/>
    </row>
    <row r="28" ht="18" customHeight="1" spans="1:11">
      <c r="A28" s="12">
        <v>25</v>
      </c>
      <c r="B28" s="13" t="s">
        <v>56</v>
      </c>
      <c r="C28" s="14">
        <v>20265204025</v>
      </c>
      <c r="D28" s="13" t="s">
        <v>51</v>
      </c>
      <c r="E28" s="13" t="s">
        <v>55</v>
      </c>
      <c r="F28" s="15">
        <v>64.11</v>
      </c>
      <c r="G28" s="16">
        <v>76.6</v>
      </c>
      <c r="H28" s="17">
        <f t="shared" si="0"/>
        <v>38.47</v>
      </c>
      <c r="I28" s="17">
        <f t="shared" si="1"/>
        <v>30.64</v>
      </c>
      <c r="J28" s="17">
        <f t="shared" si="2"/>
        <v>69.11</v>
      </c>
      <c r="K28" s="18" t="s">
        <v>17</v>
      </c>
    </row>
    <row r="29" ht="18" customHeight="1" spans="1:11">
      <c r="A29" s="12">
        <v>26</v>
      </c>
      <c r="B29" s="13" t="s">
        <v>57</v>
      </c>
      <c r="C29" s="14">
        <v>20265204026</v>
      </c>
      <c r="D29" s="13" t="s">
        <v>58</v>
      </c>
      <c r="E29" s="13" t="s">
        <v>59</v>
      </c>
      <c r="F29" s="15">
        <v>60.26</v>
      </c>
      <c r="G29" s="16">
        <v>70.2</v>
      </c>
      <c r="H29" s="17">
        <f t="shared" si="0"/>
        <v>36.16</v>
      </c>
      <c r="I29" s="17">
        <f t="shared" si="1"/>
        <v>28.08</v>
      </c>
      <c r="J29" s="17">
        <f t="shared" si="2"/>
        <v>64.24</v>
      </c>
      <c r="K29" s="18"/>
    </row>
    <row r="30" ht="18" customHeight="1" spans="1:11">
      <c r="A30" s="12">
        <v>27</v>
      </c>
      <c r="B30" s="13" t="s">
        <v>60</v>
      </c>
      <c r="C30" s="14">
        <v>20265204027</v>
      </c>
      <c r="D30" s="13" t="s">
        <v>58</v>
      </c>
      <c r="E30" s="13" t="s">
        <v>59</v>
      </c>
      <c r="F30" s="15">
        <v>59.26</v>
      </c>
      <c r="G30" s="16">
        <v>79.2</v>
      </c>
      <c r="H30" s="17">
        <f t="shared" si="0"/>
        <v>35.56</v>
      </c>
      <c r="I30" s="17">
        <f t="shared" si="1"/>
        <v>31.68</v>
      </c>
      <c r="J30" s="17">
        <f t="shared" si="2"/>
        <v>67.24</v>
      </c>
      <c r="K30" s="18" t="s">
        <v>17</v>
      </c>
    </row>
    <row r="31" ht="18" customHeight="1" spans="1:11">
      <c r="A31" s="12">
        <v>28</v>
      </c>
      <c r="B31" s="13" t="s">
        <v>61</v>
      </c>
      <c r="C31" s="14">
        <v>20265204028</v>
      </c>
      <c r="D31" s="13" t="s">
        <v>62</v>
      </c>
      <c r="E31" s="13" t="s">
        <v>63</v>
      </c>
      <c r="F31" s="15">
        <v>50.15</v>
      </c>
      <c r="G31" s="16">
        <v>64</v>
      </c>
      <c r="H31" s="17">
        <f t="shared" si="0"/>
        <v>30.09</v>
      </c>
      <c r="I31" s="17">
        <f t="shared" si="1"/>
        <v>25.6</v>
      </c>
      <c r="J31" s="17">
        <f t="shared" si="2"/>
        <v>55.69</v>
      </c>
      <c r="K31" s="18"/>
    </row>
    <row r="32" ht="18" customHeight="1" spans="1:11">
      <c r="A32" s="12">
        <v>29</v>
      </c>
      <c r="B32" s="13" t="s">
        <v>64</v>
      </c>
      <c r="C32" s="14">
        <v>20265204029</v>
      </c>
      <c r="D32" s="13" t="s">
        <v>62</v>
      </c>
      <c r="E32" s="13" t="s">
        <v>63</v>
      </c>
      <c r="F32" s="15">
        <v>61.54</v>
      </c>
      <c r="G32" s="16">
        <v>66.4</v>
      </c>
      <c r="H32" s="17">
        <f t="shared" si="0"/>
        <v>36.92</v>
      </c>
      <c r="I32" s="17">
        <f t="shared" si="1"/>
        <v>26.56</v>
      </c>
      <c r="J32" s="17">
        <f t="shared" si="2"/>
        <v>63.48</v>
      </c>
      <c r="K32" s="18" t="s">
        <v>17</v>
      </c>
    </row>
    <row r="33" spans="7:7">
      <c r="G33" s="19"/>
    </row>
  </sheetData>
  <mergeCells count="10">
    <mergeCell ref="A1:K1"/>
    <mergeCell ref="F2:G2"/>
    <mergeCell ref="H2:I2"/>
    <mergeCell ref="A2:A3"/>
    <mergeCell ref="B2:B3"/>
    <mergeCell ref="C2:C3"/>
    <mergeCell ref="D2:D3"/>
    <mergeCell ref="E2:E3"/>
    <mergeCell ref="J2:J3"/>
    <mergeCell ref="K2:K3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yskp</dc:creator>
  <cp:lastModifiedBy>yskp</cp:lastModifiedBy>
  <dcterms:created xsi:type="dcterms:W3CDTF">2026-10-10T02:59:00Z</dcterms:created>
  <dcterms:modified xsi:type="dcterms:W3CDTF">2026-10-19T17:34:03Z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49DE4149AF47ACA50E07C76AF4D01A98_41</vt:lpwstr>
  </property>
  <property fmtid="{D5CDD505-2E9C-101B-9397-08002B2CF9AE}" pid="3" name="KSOProductBuildVer">
    <vt:lpwstr>2052-12.1.2.23578</vt:lpwstr>
  </property>
</Properties>
</file>